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35" activeTab="1"/>
  </bookViews>
  <sheets>
    <sheet name="入力例" sheetId="1" r:id="rId1"/>
    <sheet name="Sheet1" sheetId="2" r:id="rId2"/>
  </sheets>
  <definedNames>
    <definedName name="_xlfn.IFERROR" hidden="1">#NAME?</definedName>
    <definedName name="_xlnm.Print_Area" localSheetId="1">'Sheet1'!$A$1:$J$33</definedName>
    <definedName name="_xlnm.Print_Area" localSheetId="0">'入力例'!$A$1:$J$38</definedName>
  </definedNames>
  <calcPr fullCalcOnLoad="1"/>
</workbook>
</file>

<file path=xl/sharedStrings.xml><?xml version="1.0" encoding="utf-8"?>
<sst xmlns="http://schemas.openxmlformats.org/spreadsheetml/2006/main" count="74" uniqueCount="28">
  <si>
    <t>東京電力パワーグリッド株式会社　宛</t>
  </si>
  <si>
    <t>東京都千代田区内幸町1丁目１番3号</t>
  </si>
  <si>
    <t>最大容量（電力）</t>
  </si>
  <si>
    <t>共用</t>
  </si>
  <si>
    <t>　　　　　　　ｋＶＡ</t>
  </si>
  <si>
    <t>合計</t>
  </si>
  <si>
    <t>件</t>
  </si>
  <si>
    <t>事前協議番号</t>
  </si>
  <si>
    <t>需要場所住所</t>
  </si>
  <si>
    <t>ウチサイワイチョウマンション</t>
  </si>
  <si>
    <t>用途
（プルダウン選択）</t>
  </si>
  <si>
    <t>件数</t>
  </si>
  <si>
    <t>需要場所建物名（カナ）</t>
  </si>
  <si>
    <t>※　色塗（黄色）部分の項目をご記入ください。</t>
  </si>
  <si>
    <t>単相２線</t>
  </si>
  <si>
    <t>単相３線</t>
  </si>
  <si>
    <t>三相３線</t>
  </si>
  <si>
    <t>共用</t>
  </si>
  <si>
    <t>非常用</t>
  </si>
  <si>
    <t>住戸</t>
  </si>
  <si>
    <t>店舗</t>
  </si>
  <si>
    <t>事務所</t>
  </si>
  <si>
    <t>線式（単相・三相）
（プルダウン選択）</t>
  </si>
  <si>
    <t>kVA</t>
  </si>
  <si>
    <t>kW</t>
  </si>
  <si>
    <t>集合住宅容量・件数一覧</t>
  </si>
  <si>
    <t>集合住宅容量・件数一覧【記入例】</t>
  </si>
  <si>
    <t>※　申込時、建物名や号室（部屋番号）を仮称で申請いただく場合は、送電日までに正式名称を小売電気事業者さまへ
　　 申請いただくようお願いいたします。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</si>
</sst>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14"/>
      <color indexed="22"/>
      <name val="ＭＳ ゴシック"/>
      <family val="3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2"/>
      <color indexed="22"/>
      <name val="ＭＳ ゴシック"/>
      <family val="3"/>
    </font>
    <font>
      <sz val="22"/>
      <color indexed="10"/>
      <name val="ＭＳ ゴシック"/>
      <family val="3"/>
    </font>
    <font>
      <sz val="22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Ｐゴシック"/>
      <family val="3"/>
    </font>
    <font>
      <sz val="16"/>
      <color indexed="9"/>
      <name val="ＭＳ ゴシック"/>
      <family val="3"/>
    </font>
    <font>
      <sz val="12"/>
      <color indexed="9"/>
      <name val="ＭＳ ゴシック"/>
      <family val="3"/>
    </font>
    <font>
      <sz val="18"/>
      <color indexed="9"/>
      <name val="ＭＳ ゴシック"/>
      <family val="3"/>
    </font>
    <font>
      <b/>
      <sz val="18"/>
      <color indexed="9"/>
      <name val="ＭＳ ゴシック"/>
      <family val="3"/>
    </font>
    <font>
      <sz val="16"/>
      <color indexed="9"/>
      <name val="ＭＳ Ｐゴシック"/>
      <family val="3"/>
    </font>
    <font>
      <sz val="22"/>
      <color indexed="9"/>
      <name val="ＭＳ ゴシック"/>
      <family val="3"/>
    </font>
    <font>
      <b/>
      <sz val="22"/>
      <color indexed="9"/>
      <name val="ＭＳ ゴシック"/>
      <family val="3"/>
    </font>
    <font>
      <b/>
      <sz val="12"/>
      <color indexed="9"/>
      <name val="ＭＳ 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6"/>
      <color indexed="10"/>
      <name val="ＭＳ Ｐゴシック"/>
      <family val="3"/>
    </font>
    <font>
      <b/>
      <sz val="22"/>
      <color indexed="10"/>
      <name val="ＭＳ ゴシック"/>
      <family val="3"/>
    </font>
    <font>
      <sz val="14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ＭＳ ゴシック"/>
      <family val="3"/>
    </font>
    <font>
      <b/>
      <sz val="14"/>
      <color theme="0" tint="-0.04997999966144562"/>
      <name val="ＭＳ ゴシック"/>
      <family val="3"/>
    </font>
    <font>
      <b/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2"/>
      <color theme="0" tint="-0.04997999966144562"/>
      <name val="ＭＳ ゴシック"/>
      <family val="3"/>
    </font>
    <font>
      <sz val="22"/>
      <color rgb="FFFF0000"/>
      <name val="ＭＳ ゴシック"/>
      <family val="3"/>
    </font>
    <font>
      <sz val="22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0"/>
      <name val="Calibri"/>
      <family val="3"/>
    </font>
    <font>
      <sz val="16"/>
      <color theme="0"/>
      <name val="ＭＳ ゴシック"/>
      <family val="3"/>
    </font>
    <font>
      <sz val="12"/>
      <color theme="0"/>
      <name val="ＭＳ ゴシック"/>
      <family val="3"/>
    </font>
    <font>
      <sz val="18"/>
      <color theme="0"/>
      <name val="ＭＳ ゴシック"/>
      <family val="3"/>
    </font>
    <font>
      <b/>
      <sz val="18"/>
      <color theme="0"/>
      <name val="ＭＳ ゴシック"/>
      <family val="3"/>
    </font>
    <font>
      <sz val="16"/>
      <color theme="0"/>
      <name val="Calibri"/>
      <family val="3"/>
    </font>
    <font>
      <sz val="22"/>
      <color theme="0"/>
      <name val="ＭＳ ゴシック"/>
      <family val="3"/>
    </font>
    <font>
      <b/>
      <sz val="22"/>
      <color theme="0"/>
      <name val="ＭＳ ゴシック"/>
      <family val="3"/>
    </font>
    <font>
      <b/>
      <sz val="12"/>
      <color theme="0"/>
      <name val="ＭＳ ゴシック"/>
      <family val="3"/>
    </font>
    <font>
      <b/>
      <sz val="14"/>
      <color rgb="FFFF000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22"/>
      <color rgb="FFFF0000"/>
      <name val="ＭＳ ゴシック"/>
      <family val="3"/>
    </font>
    <font>
      <sz val="16"/>
      <color rgb="FFFF00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70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vertical="center"/>
    </xf>
    <xf numFmtId="0" fontId="75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77" fillId="0" borderId="0" xfId="0" applyFont="1" applyAlignment="1" applyProtection="1">
      <alignment vertical="center"/>
      <protection hidden="1"/>
    </xf>
    <xf numFmtId="0" fontId="78" fillId="0" borderId="0" xfId="0" applyFont="1" applyAlignment="1" applyProtection="1">
      <alignment vertical="center"/>
      <protection/>
    </xf>
    <xf numFmtId="0" fontId="79" fillId="5" borderId="11" xfId="0" applyFont="1" applyFill="1" applyBorder="1" applyAlignment="1" applyProtection="1">
      <alignment vertical="center"/>
      <protection/>
    </xf>
    <xf numFmtId="0" fontId="80" fillId="0" borderId="0" xfId="0" applyFont="1" applyAlignment="1">
      <alignment vertical="center"/>
    </xf>
    <xf numFmtId="0" fontId="79" fillId="5" borderId="12" xfId="0" applyFont="1" applyFill="1" applyBorder="1" applyAlignment="1" applyProtection="1">
      <alignment vertical="center"/>
      <protection/>
    </xf>
    <xf numFmtId="0" fontId="79" fillId="5" borderId="13" xfId="0" applyFont="1" applyFill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>
      <alignment vertical="center"/>
    </xf>
    <xf numFmtId="0" fontId="81" fillId="0" borderId="0" xfId="0" applyFont="1" applyAlignment="1" applyProtection="1">
      <alignment vertical="center"/>
      <protection/>
    </xf>
    <xf numFmtId="0" fontId="81" fillId="0" borderId="0" xfId="0" applyFont="1" applyAlignment="1">
      <alignment vertical="center"/>
    </xf>
    <xf numFmtId="0" fontId="82" fillId="0" borderId="0" xfId="0" applyFont="1" applyAlignment="1" applyProtection="1">
      <alignment vertical="center"/>
      <protection/>
    </xf>
    <xf numFmtId="0" fontId="82" fillId="0" borderId="0" xfId="0" applyFont="1" applyAlignment="1">
      <alignment vertical="center"/>
    </xf>
    <xf numFmtId="0" fontId="83" fillId="0" borderId="0" xfId="0" applyFont="1" applyFill="1" applyAlignment="1" applyProtection="1">
      <alignment vertical="center"/>
      <protection hidden="1"/>
    </xf>
    <xf numFmtId="0" fontId="84" fillId="0" borderId="0" xfId="0" applyFont="1" applyFill="1" applyAlignment="1" applyProtection="1">
      <alignment vertical="center"/>
      <protection hidden="1"/>
    </xf>
    <xf numFmtId="0" fontId="85" fillId="0" borderId="0" xfId="0" applyFont="1" applyFill="1" applyAlignment="1" applyProtection="1">
      <alignment vertical="center"/>
      <protection hidden="1"/>
    </xf>
    <xf numFmtId="0" fontId="86" fillId="0" borderId="0" xfId="0" applyFont="1" applyFill="1" applyAlignment="1" applyProtection="1">
      <alignment vertical="center"/>
      <protection hidden="1"/>
    </xf>
    <xf numFmtId="0" fontId="87" fillId="0" borderId="0" xfId="0" applyFont="1" applyFill="1" applyAlignment="1" applyProtection="1">
      <alignment vertical="center"/>
      <protection hidden="1"/>
    </xf>
    <xf numFmtId="0" fontId="86" fillId="0" borderId="0" xfId="0" applyFont="1" applyFill="1" applyAlignment="1">
      <alignment horizontal="left" vertical="center"/>
    </xf>
    <xf numFmtId="0" fontId="88" fillId="0" borderId="0" xfId="0" applyFont="1" applyFill="1" applyAlignment="1" applyProtection="1">
      <alignment horizontal="left" vertical="center"/>
      <protection hidden="1"/>
    </xf>
    <xf numFmtId="0" fontId="83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92" fillId="5" borderId="0" xfId="0" applyFont="1" applyFill="1" applyAlignment="1" applyProtection="1">
      <alignment vertical="center"/>
      <protection hidden="1"/>
    </xf>
    <xf numFmtId="0" fontId="76" fillId="0" borderId="0" xfId="0" applyFont="1" applyAlignment="1">
      <alignment vertical="center" wrapText="1"/>
    </xf>
    <xf numFmtId="0" fontId="93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74" fillId="0" borderId="0" xfId="0" applyFont="1" applyAlignment="1" applyProtection="1">
      <alignment horizontal="left"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4" fillId="5" borderId="0" xfId="0" applyFont="1" applyFill="1" applyAlignment="1" applyProtection="1">
      <alignment vertical="center"/>
      <protection hidden="1"/>
    </xf>
    <xf numFmtId="0" fontId="70" fillId="0" borderId="0" xfId="0" applyFont="1" applyFill="1" applyAlignment="1" applyProtection="1">
      <alignment vertical="center"/>
      <protection hidden="1"/>
    </xf>
    <xf numFmtId="0" fontId="75" fillId="0" borderId="0" xfId="0" applyFont="1" applyFill="1" applyAlignment="1" applyProtection="1">
      <alignment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2" fillId="0" borderId="0" xfId="0" applyFont="1" applyFill="1" applyAlignment="1" applyProtection="1">
      <alignment vertical="center"/>
      <protection hidden="1"/>
    </xf>
    <xf numFmtId="0" fontId="77" fillId="0" borderId="0" xfId="0" applyFont="1" applyFill="1" applyAlignment="1">
      <alignment horizontal="left" vertical="center"/>
    </xf>
    <xf numFmtId="0" fontId="71" fillId="0" borderId="0" xfId="0" applyFont="1" applyFill="1" applyAlignment="1" applyProtection="1">
      <alignment horizontal="left" vertical="center"/>
      <protection hidden="1"/>
    </xf>
    <xf numFmtId="0" fontId="70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79" fillId="5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80" fillId="0" borderId="15" xfId="0" applyFont="1" applyFill="1" applyBorder="1" applyAlignment="1" applyProtection="1">
      <alignment horizontal="center" vertical="center"/>
      <protection hidden="1"/>
    </xf>
    <xf numFmtId="0" fontId="80" fillId="0" borderId="16" xfId="0" applyFont="1" applyFill="1" applyBorder="1" applyAlignment="1" applyProtection="1">
      <alignment horizontal="center" vertical="center"/>
      <protection hidden="1"/>
    </xf>
    <xf numFmtId="0" fontId="80" fillId="0" borderId="17" xfId="0" applyFont="1" applyFill="1" applyBorder="1" applyAlignment="1" applyProtection="1">
      <alignment horizontal="center" vertical="center"/>
      <protection hidden="1"/>
    </xf>
    <xf numFmtId="0" fontId="81" fillId="0" borderId="18" xfId="0" applyFont="1" applyFill="1" applyBorder="1" applyAlignment="1" applyProtection="1">
      <alignment horizontal="center" vertical="center"/>
      <protection hidden="1"/>
    </xf>
    <xf numFmtId="0" fontId="74" fillId="0" borderId="10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71" fillId="0" borderId="0" xfId="0" applyFont="1" applyAlignment="1" applyProtection="1">
      <alignment horizontal="left" vertical="center"/>
      <protection hidden="1" locked="0"/>
    </xf>
    <xf numFmtId="0" fontId="79" fillId="5" borderId="11" xfId="0" applyFont="1" applyFill="1" applyBorder="1" applyAlignment="1" applyProtection="1">
      <alignment vertical="center"/>
      <protection locked="0"/>
    </xf>
    <xf numFmtId="0" fontId="79" fillId="5" borderId="12" xfId="0" applyFont="1" applyFill="1" applyBorder="1" applyAlignment="1" applyProtection="1">
      <alignment vertical="center"/>
      <protection locked="0"/>
    </xf>
    <xf numFmtId="0" fontId="79" fillId="5" borderId="13" xfId="0" applyFont="1" applyFill="1" applyBorder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hidden="1"/>
    </xf>
    <xf numFmtId="0" fontId="74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Alignment="1" applyProtection="1">
      <alignment vertical="center"/>
      <protection locked="0"/>
    </xf>
    <xf numFmtId="0" fontId="79" fillId="5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81" fillId="0" borderId="19" xfId="0" applyFont="1" applyFill="1" applyBorder="1" applyAlignment="1" applyProtection="1">
      <alignment horizontal="center" vertical="center"/>
      <protection hidden="1"/>
    </xf>
    <xf numFmtId="0" fontId="81" fillId="0" borderId="20" xfId="0" applyFont="1" applyFill="1" applyBorder="1" applyAlignment="1" applyProtection="1">
      <alignment horizontal="center" vertical="center"/>
      <protection hidden="1"/>
    </xf>
    <xf numFmtId="0" fontId="97" fillId="5" borderId="20" xfId="0" applyFont="1" applyFill="1" applyBorder="1" applyAlignment="1" applyProtection="1">
      <alignment horizontal="center" vertical="center"/>
      <protection/>
    </xf>
    <xf numFmtId="0" fontId="97" fillId="5" borderId="21" xfId="0" applyFont="1" applyFill="1" applyBorder="1" applyAlignment="1" applyProtection="1">
      <alignment horizontal="center" vertical="center"/>
      <protection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38" fontId="79" fillId="5" borderId="24" xfId="48" applyFont="1" applyFill="1" applyBorder="1" applyAlignment="1" applyProtection="1">
      <alignment horizontal="center" vertical="center"/>
      <protection/>
    </xf>
    <xf numFmtId="38" fontId="79" fillId="5" borderId="25" xfId="48" applyFont="1" applyFill="1" applyBorder="1" applyAlignment="1" applyProtection="1">
      <alignment horizontal="center" vertical="center"/>
      <protection/>
    </xf>
    <xf numFmtId="38" fontId="79" fillId="5" borderId="26" xfId="48" applyFont="1" applyFill="1" applyBorder="1" applyAlignment="1" applyProtection="1">
      <alignment horizontal="center" vertical="center"/>
      <protection/>
    </xf>
    <xf numFmtId="38" fontId="79" fillId="5" borderId="27" xfId="48" applyFont="1" applyFill="1" applyBorder="1" applyAlignment="1" applyProtection="1">
      <alignment horizontal="center" vertical="center"/>
      <protection/>
    </xf>
    <xf numFmtId="38" fontId="81" fillId="0" borderId="28" xfId="48" applyFont="1" applyFill="1" applyBorder="1" applyAlignment="1" applyProtection="1">
      <alignment horizontal="center" vertical="center"/>
      <protection hidden="1"/>
    </xf>
    <xf numFmtId="38" fontId="81" fillId="0" borderId="29" xfId="48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38" fontId="79" fillId="5" borderId="22" xfId="48" applyFont="1" applyFill="1" applyBorder="1" applyAlignment="1" applyProtection="1">
      <alignment horizontal="center" vertical="center"/>
      <protection/>
    </xf>
    <xf numFmtId="38" fontId="79" fillId="5" borderId="33" xfId="48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74" fillId="0" borderId="36" xfId="0" applyFont="1" applyFill="1" applyBorder="1" applyAlignment="1" applyProtection="1">
      <alignment horizontal="center" vertical="center"/>
      <protection hidden="1"/>
    </xf>
    <xf numFmtId="0" fontId="74" fillId="0" borderId="37" xfId="0" applyFont="1" applyFill="1" applyBorder="1" applyAlignment="1" applyProtection="1">
      <alignment horizontal="center" vertical="center"/>
      <protection hidden="1"/>
    </xf>
    <xf numFmtId="0" fontId="74" fillId="0" borderId="34" xfId="0" applyFont="1" applyFill="1" applyBorder="1" applyAlignment="1" applyProtection="1">
      <alignment horizontal="center" vertical="center"/>
      <protection hidden="1"/>
    </xf>
    <xf numFmtId="0" fontId="74" fillId="0" borderId="10" xfId="0" applyFont="1" applyFill="1" applyBorder="1" applyAlignment="1" applyProtection="1">
      <alignment horizontal="center" vertical="center"/>
      <protection hidden="1"/>
    </xf>
    <xf numFmtId="0" fontId="74" fillId="0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2" fillId="0" borderId="36" xfId="0" applyFont="1" applyFill="1" applyBorder="1" applyAlignment="1" applyProtection="1">
      <alignment horizontal="center" vertical="center"/>
      <protection hidden="1"/>
    </xf>
    <xf numFmtId="0" fontId="72" fillId="0" borderId="39" xfId="0" applyFont="1" applyFill="1" applyBorder="1" applyAlignment="1" applyProtection="1">
      <alignment horizontal="center" vertical="center"/>
      <protection hidden="1"/>
    </xf>
    <xf numFmtId="0" fontId="98" fillId="5" borderId="40" xfId="0" applyFont="1" applyFill="1" applyBorder="1" applyAlignment="1" applyProtection="1">
      <alignment horizontal="left" vertical="center"/>
      <protection/>
    </xf>
    <xf numFmtId="0" fontId="98" fillId="5" borderId="41" xfId="0" applyFont="1" applyFill="1" applyBorder="1" applyAlignment="1" applyProtection="1">
      <alignment horizontal="left" vertical="center"/>
      <protection/>
    </xf>
    <xf numFmtId="0" fontId="70" fillId="0" borderId="42" xfId="0" applyFont="1" applyBorder="1" applyAlignment="1" applyProtection="1">
      <alignment horizontal="left" vertical="top" wrapText="1"/>
      <protection/>
    </xf>
    <xf numFmtId="0" fontId="70" fillId="0" borderId="43" xfId="0" applyFont="1" applyBorder="1" applyAlignment="1" applyProtection="1">
      <alignment horizontal="left" vertical="top" wrapText="1"/>
      <protection/>
    </xf>
    <xf numFmtId="0" fontId="72" fillId="0" borderId="37" xfId="0" applyFont="1" applyFill="1" applyBorder="1" applyAlignment="1" applyProtection="1">
      <alignment horizontal="center" vertical="center"/>
      <protection hidden="1"/>
    </xf>
    <xf numFmtId="0" fontId="98" fillId="5" borderId="40" xfId="0" applyFont="1" applyFill="1" applyBorder="1" applyAlignment="1" applyProtection="1">
      <alignment horizontal="left" vertical="center"/>
      <protection locked="0"/>
    </xf>
    <xf numFmtId="0" fontId="98" fillId="5" borderId="41" xfId="0" applyFont="1" applyFill="1" applyBorder="1" applyAlignment="1" applyProtection="1">
      <alignment horizontal="left" vertical="center"/>
      <protection locked="0"/>
    </xf>
    <xf numFmtId="0" fontId="98" fillId="5" borderId="18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74" fillId="0" borderId="36" xfId="0" applyFont="1" applyFill="1" applyBorder="1" applyAlignment="1" applyProtection="1">
      <alignment horizontal="center" vertical="center"/>
      <protection/>
    </xf>
    <xf numFmtId="0" fontId="74" fillId="0" borderId="37" xfId="0" applyFont="1" applyFill="1" applyBorder="1" applyAlignment="1" applyProtection="1">
      <alignment horizontal="center" vertical="center"/>
      <protection/>
    </xf>
    <xf numFmtId="0" fontId="74" fillId="0" borderId="34" xfId="0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38" xfId="0" applyFont="1" applyFill="1" applyBorder="1" applyAlignment="1" applyProtection="1">
      <alignment horizontal="center" vertical="center"/>
      <protection/>
    </xf>
    <xf numFmtId="0" fontId="99" fillId="0" borderId="44" xfId="0" applyFont="1" applyBorder="1" applyAlignment="1" applyProtection="1">
      <alignment horizontal="left" vertical="top" wrapText="1"/>
      <protection/>
    </xf>
    <xf numFmtId="0" fontId="99" fillId="0" borderId="44" xfId="0" applyFont="1" applyBorder="1" applyAlignment="1" applyProtection="1">
      <alignment horizontal="left" vertical="top"/>
      <protection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38" fontId="79" fillId="5" borderId="22" xfId="48" applyFont="1" applyFill="1" applyBorder="1" applyAlignment="1" applyProtection="1">
      <alignment horizontal="center" vertical="center"/>
      <protection locked="0"/>
    </xf>
    <xf numFmtId="38" fontId="79" fillId="5" borderId="33" xfId="48" applyFont="1" applyFill="1" applyBorder="1" applyAlignment="1" applyProtection="1">
      <alignment horizontal="center" vertical="center"/>
      <protection locked="0"/>
    </xf>
    <xf numFmtId="38" fontId="79" fillId="5" borderId="24" xfId="48" applyFont="1" applyFill="1" applyBorder="1" applyAlignment="1" applyProtection="1">
      <alignment horizontal="center" vertical="center"/>
      <protection locked="0"/>
    </xf>
    <xf numFmtId="38" fontId="79" fillId="5" borderId="25" xfId="48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center" vertical="center"/>
      <protection/>
    </xf>
    <xf numFmtId="0" fontId="81" fillId="0" borderId="20" xfId="0" applyFont="1" applyFill="1" applyBorder="1" applyAlignment="1" applyProtection="1">
      <alignment horizontal="center" vertical="center"/>
      <protection/>
    </xf>
    <xf numFmtId="0" fontId="97" fillId="5" borderId="20" xfId="0" applyFont="1" applyFill="1" applyBorder="1" applyAlignment="1" applyProtection="1">
      <alignment horizontal="center" vertical="center"/>
      <protection locked="0"/>
    </xf>
    <xf numFmtId="0" fontId="97" fillId="5" borderId="21" xfId="0" applyFont="1" applyFill="1" applyBorder="1" applyAlignment="1" applyProtection="1">
      <alignment horizontal="center" vertical="center"/>
      <protection locked="0"/>
    </xf>
    <xf numFmtId="38" fontId="79" fillId="5" borderId="26" xfId="48" applyFont="1" applyFill="1" applyBorder="1" applyAlignment="1" applyProtection="1">
      <alignment horizontal="center" vertical="center"/>
      <protection locked="0"/>
    </xf>
    <xf numFmtId="38" fontId="79" fillId="5" borderId="27" xfId="48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7</xdr:row>
      <xdr:rowOff>438150</xdr:rowOff>
    </xdr:from>
    <xdr:to>
      <xdr:col>8</xdr:col>
      <xdr:colOff>952500</xdr:colOff>
      <xdr:row>10</xdr:row>
      <xdr:rowOff>304800</xdr:rowOff>
    </xdr:to>
    <xdr:sp>
      <xdr:nvSpPr>
        <xdr:cNvPr id="1" name="角丸四角形吹き出し 2"/>
        <xdr:cNvSpPr>
          <a:spLocks/>
        </xdr:cNvSpPr>
      </xdr:nvSpPr>
      <xdr:spPr>
        <a:xfrm>
          <a:off x="5553075" y="2533650"/>
          <a:ext cx="3219450" cy="1114425"/>
        </a:xfrm>
        <a:prstGeom prst="wedgeRoundRectCallout">
          <a:avLst>
            <a:gd name="adj1" fmla="val -39689"/>
            <a:gd name="adj2" fmla="val 61222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Ｗｅｂ申込システムへ登録を行う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需要場所建物名（カナ）を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5</xdr:col>
      <xdr:colOff>638175</xdr:colOff>
      <xdr:row>4</xdr:row>
      <xdr:rowOff>0</xdr:rowOff>
    </xdr:from>
    <xdr:to>
      <xdr:col>9</xdr:col>
      <xdr:colOff>0</xdr:colOff>
      <xdr:row>7</xdr:row>
      <xdr:rowOff>200025</xdr:rowOff>
    </xdr:to>
    <xdr:sp>
      <xdr:nvSpPr>
        <xdr:cNvPr id="2" name="角丸四角形吹き出し 15"/>
        <xdr:cNvSpPr>
          <a:spLocks/>
        </xdr:cNvSpPr>
      </xdr:nvSpPr>
      <xdr:spPr>
        <a:xfrm>
          <a:off x="5572125" y="1171575"/>
          <a:ext cx="3209925" cy="1123950"/>
        </a:xfrm>
        <a:prstGeom prst="wedgeRoundRectCallout">
          <a:avLst>
            <a:gd name="adj1" fmla="val -39689"/>
            <a:gd name="adj2" fmla="val 61222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Ｗｅｂ申込システムへ登録を行う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需要場所住所をご記入ください</a:t>
          </a:r>
        </a:p>
      </xdr:txBody>
    </xdr:sp>
    <xdr:clientData/>
  </xdr:twoCellAnchor>
  <xdr:twoCellAnchor>
    <xdr:from>
      <xdr:col>5</xdr:col>
      <xdr:colOff>523875</xdr:colOff>
      <xdr:row>24</xdr:row>
      <xdr:rowOff>409575</xdr:rowOff>
    </xdr:from>
    <xdr:to>
      <xdr:col>8</xdr:col>
      <xdr:colOff>857250</xdr:colOff>
      <xdr:row>27</xdr:row>
      <xdr:rowOff>57150</xdr:rowOff>
    </xdr:to>
    <xdr:sp>
      <xdr:nvSpPr>
        <xdr:cNvPr id="3" name="角丸四角形吹き出し 16"/>
        <xdr:cNvSpPr>
          <a:spLocks/>
        </xdr:cNvSpPr>
      </xdr:nvSpPr>
      <xdr:spPr>
        <a:xfrm>
          <a:off x="5457825" y="10134600"/>
          <a:ext cx="3219450" cy="1133475"/>
        </a:xfrm>
        <a:prstGeom prst="wedgeRoundRectCallout">
          <a:avLst>
            <a:gd name="adj1" fmla="val 5726"/>
            <a:gd name="adj2" fmla="val -10606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設備</a:t>
          </a:r>
          <a:r>
            <a:rPr lang="en-US" cap="none" sz="1600" b="0" i="0" u="none" baseline="0">
              <a:solidFill>
                <a:srgbClr val="000000"/>
              </a:solidFill>
            </a:rPr>
            <a:t>構築に</a:t>
          </a:r>
          <a:r>
            <a:rPr lang="en-US" cap="none" sz="1600" b="0" i="0" u="none" baseline="0">
              <a:solidFill>
                <a:srgbClr val="000000"/>
              </a:solidFill>
            </a:rPr>
            <a:t>建物</a:t>
          </a:r>
          <a:r>
            <a:rPr lang="en-US" cap="none" sz="1600" b="0" i="0" u="none" baseline="0">
              <a:solidFill>
                <a:srgbClr val="000000"/>
              </a:solidFill>
            </a:rPr>
            <a:t>全体の件数</a:t>
          </a:r>
          <a:r>
            <a:rPr lang="en-US" cap="none" sz="1600" b="0" i="0" u="none" baseline="0">
              <a:solidFill>
                <a:srgbClr val="000000"/>
              </a:solidFill>
            </a:rPr>
            <a:t>が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必要となります</a:t>
          </a:r>
          <a:r>
            <a:rPr lang="en-US" cap="none" sz="1600" b="0" i="0" u="none" baseline="0">
              <a:solidFill>
                <a:srgbClr val="000000"/>
              </a:solidFill>
            </a:rPr>
            <a:t>のでご記入ください</a:t>
          </a:r>
        </a:p>
      </xdr:txBody>
    </xdr:sp>
    <xdr:clientData/>
  </xdr:twoCellAnchor>
  <xdr:twoCellAnchor>
    <xdr:from>
      <xdr:col>5</xdr:col>
      <xdr:colOff>561975</xdr:colOff>
      <xdr:row>33</xdr:row>
      <xdr:rowOff>9525</xdr:rowOff>
    </xdr:from>
    <xdr:to>
      <xdr:col>8</xdr:col>
      <xdr:colOff>895350</xdr:colOff>
      <xdr:row>37</xdr:row>
      <xdr:rowOff>9525</xdr:rowOff>
    </xdr:to>
    <xdr:sp>
      <xdr:nvSpPr>
        <xdr:cNvPr id="4" name="角丸四角形吹き出し 17"/>
        <xdr:cNvSpPr>
          <a:spLocks/>
        </xdr:cNvSpPr>
      </xdr:nvSpPr>
      <xdr:spPr>
        <a:xfrm>
          <a:off x="5495925" y="13877925"/>
          <a:ext cx="3219450" cy="1133475"/>
        </a:xfrm>
        <a:prstGeom prst="wedgeRoundRectCallout">
          <a:avLst>
            <a:gd name="adj1" fmla="val -57782"/>
            <a:gd name="adj2" fmla="val 1819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地中引込等，事前協議を実施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されている場合は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事前協議番号をご記入ください</a:t>
          </a:r>
        </a:p>
      </xdr:txBody>
    </xdr:sp>
    <xdr:clientData/>
  </xdr:twoCellAnchor>
  <xdr:twoCellAnchor>
    <xdr:from>
      <xdr:col>2</xdr:col>
      <xdr:colOff>790575</xdr:colOff>
      <xdr:row>24</xdr:row>
      <xdr:rowOff>438150</xdr:rowOff>
    </xdr:from>
    <xdr:to>
      <xdr:col>5</xdr:col>
      <xdr:colOff>161925</xdr:colOff>
      <xdr:row>27</xdr:row>
      <xdr:rowOff>95250</xdr:rowOff>
    </xdr:to>
    <xdr:sp>
      <xdr:nvSpPr>
        <xdr:cNvPr id="5" name="角丸四角形吹き出し 18"/>
        <xdr:cNvSpPr>
          <a:spLocks/>
        </xdr:cNvSpPr>
      </xdr:nvSpPr>
      <xdr:spPr>
        <a:xfrm>
          <a:off x="1876425" y="10163175"/>
          <a:ext cx="3219450" cy="1143000"/>
        </a:xfrm>
        <a:prstGeom prst="wedgeRoundRectCallout">
          <a:avLst>
            <a:gd name="adj1" fmla="val 30467"/>
            <a:gd name="adj2" fmla="val -104856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設備</a:t>
          </a:r>
          <a:r>
            <a:rPr lang="en-US" cap="none" sz="1600" b="0" i="0" u="none" baseline="0">
              <a:solidFill>
                <a:srgbClr val="000000"/>
              </a:solidFill>
            </a:rPr>
            <a:t>構築に</a:t>
          </a:r>
          <a:r>
            <a:rPr lang="en-US" cap="none" sz="1600" b="0" i="0" u="none" baseline="0">
              <a:solidFill>
                <a:srgbClr val="000000"/>
              </a:solidFill>
            </a:rPr>
            <a:t>建物</a:t>
          </a:r>
          <a:r>
            <a:rPr lang="en-US" cap="none" sz="1600" b="0" i="0" u="none" baseline="0">
              <a:solidFill>
                <a:srgbClr val="000000"/>
              </a:solidFill>
            </a:rPr>
            <a:t>全体の容量</a:t>
          </a:r>
          <a:r>
            <a:rPr lang="en-US" cap="none" sz="1600" b="0" i="0" u="none" baseline="0">
              <a:solidFill>
                <a:srgbClr val="000000"/>
              </a:solidFill>
            </a:rPr>
            <a:t>が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必要となります</a:t>
          </a:r>
          <a:r>
            <a:rPr lang="en-US" cap="none" sz="1600" b="0" i="0" u="none" baseline="0">
              <a:solidFill>
                <a:srgbClr val="000000"/>
              </a:solidFill>
            </a:rPr>
            <a:t>のでご記入ください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showGridLines="0" zoomScale="70" zoomScaleNormal="70" zoomScalePageLayoutView="0" workbookViewId="0" topLeftCell="A1">
      <selection activeCell="T21" sqref="T21"/>
    </sheetView>
  </sheetViews>
  <sheetFormatPr defaultColWidth="9.140625" defaultRowHeight="15"/>
  <cols>
    <col min="1" max="1" width="1.8515625" style="3" customWidth="1"/>
    <col min="2" max="3" width="14.421875" style="3" customWidth="1"/>
    <col min="4" max="4" width="28.8515625" style="3" customWidth="1"/>
    <col min="5" max="9" width="14.421875" style="3" customWidth="1"/>
    <col min="10" max="10" width="9.00390625" style="3" customWidth="1"/>
    <col min="11" max="11" width="2.421875" style="30" customWidth="1"/>
    <col min="12" max="18" width="2.421875" style="49" customWidth="1"/>
    <col min="19" max="19" width="2.421875" style="30" customWidth="1"/>
    <col min="20" max="16384" width="9.00390625" style="3" customWidth="1"/>
  </cols>
  <sheetData>
    <row r="2" spans="2:19" s="9" customFormat="1" ht="27.75" customHeight="1">
      <c r="B2" s="37" t="s">
        <v>0</v>
      </c>
      <c r="F2" s="35" t="s">
        <v>13</v>
      </c>
      <c r="G2" s="35"/>
      <c r="H2" s="35"/>
      <c r="I2" s="35"/>
      <c r="K2" s="24"/>
      <c r="L2" s="43"/>
      <c r="M2" s="43"/>
      <c r="N2" s="43"/>
      <c r="O2" s="43"/>
      <c r="P2" s="43"/>
      <c r="Q2" s="43"/>
      <c r="R2" s="43"/>
      <c r="S2" s="24"/>
    </row>
    <row r="3" spans="11:19" s="10" customFormat="1" ht="17.25" customHeight="1">
      <c r="K3" s="25"/>
      <c r="L3" s="44"/>
      <c r="M3" s="44"/>
      <c r="N3" s="44"/>
      <c r="O3" s="44"/>
      <c r="P3" s="44"/>
      <c r="Q3" s="44"/>
      <c r="R3" s="44"/>
      <c r="S3" s="25"/>
    </row>
    <row r="4" spans="2:19" s="11" customFormat="1" ht="31.5" customHeight="1">
      <c r="B4" s="107" t="s">
        <v>26</v>
      </c>
      <c r="C4" s="107"/>
      <c r="D4" s="107"/>
      <c r="E4" s="107"/>
      <c r="F4" s="107"/>
      <c r="G4" s="107"/>
      <c r="H4" s="107"/>
      <c r="I4" s="107"/>
      <c r="K4" s="26"/>
      <c r="L4" s="45"/>
      <c r="M4" s="45"/>
      <c r="N4" s="45"/>
      <c r="O4" s="45"/>
      <c r="P4" s="45"/>
      <c r="Q4" s="45"/>
      <c r="R4" s="45"/>
      <c r="S4" s="26"/>
    </row>
    <row r="5" spans="11:19" s="1" customFormat="1" ht="14.25">
      <c r="K5" s="23"/>
      <c r="L5" s="42"/>
      <c r="M5" s="42"/>
      <c r="N5" s="42"/>
      <c r="O5" s="42"/>
      <c r="P5" s="42"/>
      <c r="Q5" s="42"/>
      <c r="R5" s="42"/>
      <c r="S5" s="23"/>
    </row>
    <row r="6" spans="11:19" s="1" customFormat="1" ht="15" thickBot="1">
      <c r="K6" s="23"/>
      <c r="L6" s="42"/>
      <c r="M6" s="42"/>
      <c r="N6" s="42"/>
      <c r="O6" s="42"/>
      <c r="P6" s="42"/>
      <c r="Q6" s="42"/>
      <c r="R6" s="42"/>
      <c r="S6" s="23"/>
    </row>
    <row r="7" spans="2:19" s="5" customFormat="1" ht="43.5" customHeight="1" thickBot="1">
      <c r="B7" s="108" t="s">
        <v>8</v>
      </c>
      <c r="C7" s="109"/>
      <c r="D7" s="109"/>
      <c r="E7" s="109"/>
      <c r="F7" s="109"/>
      <c r="G7" s="109"/>
      <c r="H7" s="109"/>
      <c r="I7" s="109"/>
      <c r="K7" s="27"/>
      <c r="L7" s="46"/>
      <c r="M7" s="47"/>
      <c r="N7" s="46"/>
      <c r="O7" s="46"/>
      <c r="P7" s="46"/>
      <c r="Q7" s="46"/>
      <c r="R7" s="46"/>
      <c r="S7" s="27"/>
    </row>
    <row r="8" spans="2:19" s="4" customFormat="1" ht="39.75" customHeight="1" thickBot="1" thickTop="1">
      <c r="B8" s="110" t="s">
        <v>1</v>
      </c>
      <c r="C8" s="111"/>
      <c r="D8" s="111"/>
      <c r="E8" s="111"/>
      <c r="F8" s="111"/>
      <c r="G8" s="111"/>
      <c r="H8" s="111"/>
      <c r="I8" s="111"/>
      <c r="K8" s="29"/>
      <c r="L8" s="48"/>
      <c r="M8" s="47"/>
      <c r="N8" s="48"/>
      <c r="O8" s="48"/>
      <c r="P8" s="48"/>
      <c r="Q8" s="48"/>
      <c r="R8" s="48"/>
      <c r="S8" s="29"/>
    </row>
    <row r="9" spans="11:19" s="1" customFormat="1" ht="15" thickBot="1">
      <c r="K9" s="23"/>
      <c r="L9" s="42"/>
      <c r="M9" s="42"/>
      <c r="N9" s="42"/>
      <c r="O9" s="42"/>
      <c r="P9" s="42"/>
      <c r="Q9" s="42"/>
      <c r="R9" s="42"/>
      <c r="S9" s="23"/>
    </row>
    <row r="10" spans="2:19" s="5" customFormat="1" ht="43.5" customHeight="1" thickBot="1">
      <c r="B10" s="108" t="s">
        <v>12</v>
      </c>
      <c r="C10" s="109"/>
      <c r="D10" s="109"/>
      <c r="E10" s="109"/>
      <c r="F10" s="109"/>
      <c r="G10" s="109"/>
      <c r="H10" s="109"/>
      <c r="I10" s="109"/>
      <c r="K10" s="27"/>
      <c r="L10" s="46"/>
      <c r="M10" s="46"/>
      <c r="N10" s="46"/>
      <c r="O10" s="46"/>
      <c r="P10" s="46"/>
      <c r="Q10" s="46"/>
      <c r="R10" s="46"/>
      <c r="S10" s="27"/>
    </row>
    <row r="11" spans="2:19" s="4" customFormat="1" ht="39.75" customHeight="1" thickBot="1" thickTop="1">
      <c r="B11" s="110" t="s">
        <v>9</v>
      </c>
      <c r="C11" s="111"/>
      <c r="D11" s="111"/>
      <c r="E11" s="111"/>
      <c r="F11" s="111"/>
      <c r="G11" s="111"/>
      <c r="H11" s="111"/>
      <c r="I11" s="111"/>
      <c r="K11" s="29"/>
      <c r="L11" s="48"/>
      <c r="M11" s="48"/>
      <c r="N11" s="48"/>
      <c r="O11" s="48"/>
      <c r="P11" s="48"/>
      <c r="Q11" s="48"/>
      <c r="R11" s="48"/>
      <c r="S11" s="29"/>
    </row>
    <row r="12" spans="1:9" ht="14.25">
      <c r="A12" s="2"/>
      <c r="B12" s="112" t="s">
        <v>27</v>
      </c>
      <c r="C12" s="112"/>
      <c r="D12" s="112"/>
      <c r="E12" s="112"/>
      <c r="F12" s="112"/>
      <c r="G12" s="112"/>
      <c r="H12" s="112"/>
      <c r="I12" s="112"/>
    </row>
    <row r="13" spans="1:20" ht="15" thickBot="1">
      <c r="A13" s="2"/>
      <c r="B13" s="113"/>
      <c r="C13" s="113"/>
      <c r="D13" s="113"/>
      <c r="E13" s="113"/>
      <c r="F13" s="113"/>
      <c r="G13" s="113"/>
      <c r="H13" s="113"/>
      <c r="I13" s="113"/>
      <c r="L13" s="60"/>
      <c r="M13" s="60"/>
      <c r="N13" s="60"/>
      <c r="O13" s="60"/>
      <c r="P13" s="60"/>
      <c r="Q13" s="60"/>
      <c r="R13" s="60"/>
      <c r="S13" s="60"/>
      <c r="T13" s="60"/>
    </row>
    <row r="14" spans="1:21" s="8" customFormat="1" ht="43.5" customHeight="1" thickBot="1">
      <c r="A14" s="6"/>
      <c r="B14" s="100" t="s">
        <v>10</v>
      </c>
      <c r="C14" s="101"/>
      <c r="D14" s="67" t="s">
        <v>22</v>
      </c>
      <c r="E14" s="102" t="s">
        <v>2</v>
      </c>
      <c r="F14" s="103"/>
      <c r="G14" s="104" t="s">
        <v>11</v>
      </c>
      <c r="H14" s="105"/>
      <c r="I14" s="106"/>
      <c r="J14" s="56"/>
      <c r="K14" s="57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1:21" s="14" customFormat="1" ht="39" customHeight="1" thickTop="1">
      <c r="A15" s="12" t="e">
        <f>IF(#REF!="前回申込済",1,IF(#REF!="後日申込予定",2,IF(#REF!="他工事店申込分",3,IF(#REF!="",""))))</f>
        <v>#REF!</v>
      </c>
      <c r="B15" s="87" t="s">
        <v>3</v>
      </c>
      <c r="C15" s="88"/>
      <c r="D15" s="61" t="s">
        <v>14</v>
      </c>
      <c r="E15" s="13">
        <v>3</v>
      </c>
      <c r="F15" s="62" t="str">
        <f aca="true" t="shared" si="0" ref="F15:F31">_xlfn.IFERROR(VLOOKUP(D15,$L$15:$N$17,3,FALSE),"")</f>
        <v>kVA</v>
      </c>
      <c r="G15" s="98">
        <v>1</v>
      </c>
      <c r="H15" s="99"/>
      <c r="I15" s="65" t="str">
        <f>IF(B15="","","件")</f>
        <v>件</v>
      </c>
      <c r="J15" s="58"/>
      <c r="K15" s="59"/>
      <c r="L15" s="54" t="s">
        <v>14</v>
      </c>
      <c r="M15" s="54"/>
      <c r="N15" s="54" t="s">
        <v>23</v>
      </c>
      <c r="O15" s="54" t="s">
        <v>17</v>
      </c>
      <c r="P15" s="54"/>
      <c r="Q15" s="54"/>
      <c r="R15" s="54"/>
      <c r="S15" s="54"/>
      <c r="T15" s="54"/>
      <c r="U15" s="58"/>
    </row>
    <row r="16" spans="1:21" s="14" customFormat="1" ht="39" customHeight="1">
      <c r="A16" s="12" t="e">
        <f>IF(#REF!="前回申込済",1,IF(#REF!="後日申込予定",2,IF(#REF!="他工事店申込分",3,IF(#REF!="",""))))</f>
        <v>#REF!</v>
      </c>
      <c r="B16" s="87" t="s">
        <v>3</v>
      </c>
      <c r="C16" s="88"/>
      <c r="D16" s="61" t="s">
        <v>16</v>
      </c>
      <c r="E16" s="15">
        <v>20</v>
      </c>
      <c r="F16" s="62" t="str">
        <f t="shared" si="0"/>
        <v>kW</v>
      </c>
      <c r="G16" s="89">
        <v>1</v>
      </c>
      <c r="H16" s="90"/>
      <c r="I16" s="63" t="str">
        <f aca="true" t="shared" si="1" ref="I16:I31">IF(B16="","","件")</f>
        <v>件</v>
      </c>
      <c r="J16" s="58"/>
      <c r="K16" s="59"/>
      <c r="L16" s="54" t="s">
        <v>15</v>
      </c>
      <c r="M16" s="54"/>
      <c r="N16" s="54" t="s">
        <v>23</v>
      </c>
      <c r="O16" s="54" t="s">
        <v>18</v>
      </c>
      <c r="P16" s="54"/>
      <c r="Q16" s="54"/>
      <c r="R16" s="54"/>
      <c r="S16" s="54"/>
      <c r="T16" s="54"/>
      <c r="U16" s="58"/>
    </row>
    <row r="17" spans="1:21" s="14" customFormat="1" ht="39" customHeight="1">
      <c r="A17" s="12" t="e">
        <f>IF(#REF!="前回申込済",1,IF(#REF!="後日申込予定",2,IF(#REF!="他工事店申込分",3,IF(#REF!="",""))))</f>
        <v>#REF!</v>
      </c>
      <c r="B17" s="87" t="s">
        <v>18</v>
      </c>
      <c r="C17" s="88"/>
      <c r="D17" s="61" t="s">
        <v>15</v>
      </c>
      <c r="E17" s="15">
        <v>2</v>
      </c>
      <c r="F17" s="62" t="str">
        <f t="shared" si="0"/>
        <v>kVA</v>
      </c>
      <c r="G17" s="89">
        <v>1</v>
      </c>
      <c r="H17" s="90"/>
      <c r="I17" s="63" t="str">
        <f t="shared" si="1"/>
        <v>件</v>
      </c>
      <c r="J17" s="58"/>
      <c r="K17" s="59"/>
      <c r="L17" s="54" t="s">
        <v>16</v>
      </c>
      <c r="M17" s="54"/>
      <c r="N17" s="54" t="s">
        <v>24</v>
      </c>
      <c r="O17" s="54" t="s">
        <v>19</v>
      </c>
      <c r="P17" s="54"/>
      <c r="Q17" s="54"/>
      <c r="R17" s="54"/>
      <c r="S17" s="54"/>
      <c r="T17" s="54"/>
      <c r="U17" s="58"/>
    </row>
    <row r="18" spans="1:20" s="14" customFormat="1" ht="39" customHeight="1">
      <c r="A18" s="12" t="e">
        <f>IF(#REF!="前回申込済",1,IF(#REF!="後日申込予定",2,IF(#REF!="他工事店申込分",3,IF(#REF!="",""))))</f>
        <v>#REF!</v>
      </c>
      <c r="B18" s="87" t="s">
        <v>18</v>
      </c>
      <c r="C18" s="88"/>
      <c r="D18" s="61" t="s">
        <v>16</v>
      </c>
      <c r="E18" s="15">
        <v>15</v>
      </c>
      <c r="F18" s="62" t="str">
        <f t="shared" si="0"/>
        <v>kW</v>
      </c>
      <c r="G18" s="89">
        <v>1</v>
      </c>
      <c r="H18" s="90"/>
      <c r="I18" s="63" t="str">
        <f t="shared" si="1"/>
        <v>件</v>
      </c>
      <c r="K18" s="54"/>
      <c r="L18" s="54"/>
      <c r="M18" s="54"/>
      <c r="N18" s="54"/>
      <c r="O18" s="54" t="s">
        <v>20</v>
      </c>
      <c r="P18" s="54"/>
      <c r="Q18" s="54"/>
      <c r="R18" s="54"/>
      <c r="S18" s="54"/>
      <c r="T18" s="54"/>
    </row>
    <row r="19" spans="1:20" s="14" customFormat="1" ht="39" customHeight="1">
      <c r="A19" s="12" t="e">
        <f>IF(#REF!="前回申込済",1,IF(#REF!="後日申込予定",2,IF(#REF!="他工事店申込分",3,IF(#REF!="",""))))</f>
        <v>#REF!</v>
      </c>
      <c r="B19" s="87" t="s">
        <v>19</v>
      </c>
      <c r="C19" s="88"/>
      <c r="D19" s="61" t="s">
        <v>15</v>
      </c>
      <c r="E19" s="15">
        <v>3</v>
      </c>
      <c r="F19" s="62" t="str">
        <f t="shared" si="0"/>
        <v>kVA</v>
      </c>
      <c r="G19" s="89">
        <v>50</v>
      </c>
      <c r="H19" s="90"/>
      <c r="I19" s="63" t="str">
        <f t="shared" si="1"/>
        <v>件</v>
      </c>
      <c r="K19" s="54"/>
      <c r="L19" s="54"/>
      <c r="M19" s="54"/>
      <c r="N19" s="54"/>
      <c r="O19" s="54" t="s">
        <v>21</v>
      </c>
      <c r="P19" s="54"/>
      <c r="Q19" s="54"/>
      <c r="R19" s="54"/>
      <c r="S19" s="54"/>
      <c r="T19" s="54"/>
    </row>
    <row r="20" spans="1:19" s="14" customFormat="1" ht="39" customHeight="1">
      <c r="A20" s="12" t="e">
        <f>IF(#REF!="前回申込済",1,IF(#REF!="後日申込予定",2,IF(#REF!="他工事店申込分",3,IF(#REF!="",""))))</f>
        <v>#REF!</v>
      </c>
      <c r="B20" s="87" t="s">
        <v>20</v>
      </c>
      <c r="C20" s="88"/>
      <c r="D20" s="61" t="s">
        <v>15</v>
      </c>
      <c r="E20" s="15">
        <v>4</v>
      </c>
      <c r="F20" s="62" t="str">
        <f t="shared" si="0"/>
        <v>kVA</v>
      </c>
      <c r="G20" s="89">
        <v>2</v>
      </c>
      <c r="H20" s="90"/>
      <c r="I20" s="63" t="str">
        <f t="shared" si="1"/>
        <v>件</v>
      </c>
      <c r="K20" s="31"/>
      <c r="L20" s="50"/>
      <c r="M20" s="50"/>
      <c r="N20" s="50"/>
      <c r="O20" s="50"/>
      <c r="P20" s="50"/>
      <c r="Q20" s="50"/>
      <c r="R20" s="50"/>
      <c r="S20" s="31"/>
    </row>
    <row r="21" spans="1:19" s="14" customFormat="1" ht="39" customHeight="1">
      <c r="A21" s="12" t="e">
        <f>IF(#REF!="前回申込済",1,IF(#REF!="後日申込予定",2,IF(#REF!="他工事店申込分",3,IF(#REF!="",""))))</f>
        <v>#REF!</v>
      </c>
      <c r="B21" s="87" t="s">
        <v>20</v>
      </c>
      <c r="C21" s="88"/>
      <c r="D21" s="61" t="s">
        <v>15</v>
      </c>
      <c r="E21" s="15">
        <v>20</v>
      </c>
      <c r="F21" s="62" t="str">
        <f t="shared" si="0"/>
        <v>kVA</v>
      </c>
      <c r="G21" s="89">
        <v>2</v>
      </c>
      <c r="H21" s="90"/>
      <c r="I21" s="63" t="str">
        <f t="shared" si="1"/>
        <v>件</v>
      </c>
      <c r="K21" s="31"/>
      <c r="L21" s="50"/>
      <c r="M21" s="50"/>
      <c r="N21" s="50"/>
      <c r="O21" s="50"/>
      <c r="P21" s="50"/>
      <c r="Q21" s="50"/>
      <c r="R21" s="50"/>
      <c r="S21" s="31"/>
    </row>
    <row r="22" spans="1:19" s="14" customFormat="1" ht="39" customHeight="1">
      <c r="A22" s="12" t="e">
        <f>IF(#REF!="前回申込済",1,IF(#REF!="後日申込予定",2,IF(#REF!="他工事店申込分",3,IF(#REF!="",""))))</f>
        <v>#REF!</v>
      </c>
      <c r="B22" s="87" t="s">
        <v>21</v>
      </c>
      <c r="C22" s="88"/>
      <c r="D22" s="61" t="s">
        <v>15</v>
      </c>
      <c r="E22" s="15">
        <v>10</v>
      </c>
      <c r="F22" s="62" t="str">
        <f t="shared" si="0"/>
        <v>kVA</v>
      </c>
      <c r="G22" s="89">
        <v>3</v>
      </c>
      <c r="H22" s="90"/>
      <c r="I22" s="63" t="str">
        <f t="shared" si="1"/>
        <v>件</v>
      </c>
      <c r="K22" s="31"/>
      <c r="L22" s="50"/>
      <c r="M22" s="50"/>
      <c r="N22" s="50"/>
      <c r="O22" s="50"/>
      <c r="P22" s="50"/>
      <c r="Q22" s="50"/>
      <c r="R22" s="50"/>
      <c r="S22" s="31"/>
    </row>
    <row r="23" spans="1:19" s="14" customFormat="1" ht="39" customHeight="1">
      <c r="A23" s="12" t="e">
        <f>IF(#REF!="前回申込済",1,IF(#REF!="後日申込予定",2,IF(#REF!="他工事店申込分",3,IF(#REF!="",""))))</f>
        <v>#REF!</v>
      </c>
      <c r="B23" s="87" t="s">
        <v>21</v>
      </c>
      <c r="C23" s="88"/>
      <c r="D23" s="61" t="s">
        <v>15</v>
      </c>
      <c r="E23" s="15">
        <v>20</v>
      </c>
      <c r="F23" s="62" t="str">
        <f t="shared" si="0"/>
        <v>kVA</v>
      </c>
      <c r="G23" s="89">
        <v>3</v>
      </c>
      <c r="H23" s="90"/>
      <c r="I23" s="63" t="str">
        <f t="shared" si="1"/>
        <v>件</v>
      </c>
      <c r="K23" s="31"/>
      <c r="L23" s="50"/>
      <c r="M23" s="50"/>
      <c r="N23" s="50"/>
      <c r="O23" s="50"/>
      <c r="P23" s="50"/>
      <c r="Q23" s="50"/>
      <c r="R23" s="50"/>
      <c r="S23" s="31"/>
    </row>
    <row r="24" spans="1:19" s="14" customFormat="1" ht="39" customHeight="1">
      <c r="A24" s="12" t="e">
        <f>IF(#REF!="前回申込済",1,IF(#REF!="後日申込予定",2,IF(#REF!="他工事店申込分",3,IF(#REF!="",""))))</f>
        <v>#REF!</v>
      </c>
      <c r="B24" s="87" t="s">
        <v>21</v>
      </c>
      <c r="C24" s="88"/>
      <c r="D24" s="61" t="s">
        <v>16</v>
      </c>
      <c r="E24" s="15">
        <v>10</v>
      </c>
      <c r="F24" s="62" t="str">
        <f t="shared" si="0"/>
        <v>kW</v>
      </c>
      <c r="G24" s="89">
        <v>1</v>
      </c>
      <c r="H24" s="90"/>
      <c r="I24" s="63" t="str">
        <f t="shared" si="1"/>
        <v>件</v>
      </c>
      <c r="K24" s="31"/>
      <c r="L24" s="50"/>
      <c r="M24" s="50"/>
      <c r="N24" s="50"/>
      <c r="O24" s="50"/>
      <c r="P24" s="50"/>
      <c r="Q24" s="50"/>
      <c r="R24" s="50"/>
      <c r="S24" s="31"/>
    </row>
    <row r="25" spans="1:19" s="14" customFormat="1" ht="39" customHeight="1">
      <c r="A25" s="12" t="e">
        <f>IF(#REF!="前回申込済",1,IF(#REF!="後日申込予定",2,IF(#REF!="他工事店申込分",3,IF(#REF!="",""))))</f>
        <v>#REF!</v>
      </c>
      <c r="B25" s="87" t="s">
        <v>21</v>
      </c>
      <c r="C25" s="88"/>
      <c r="D25" s="61" t="s">
        <v>16</v>
      </c>
      <c r="E25" s="15">
        <v>10</v>
      </c>
      <c r="F25" s="63" t="str">
        <f t="shared" si="0"/>
        <v>kW</v>
      </c>
      <c r="G25" s="89">
        <v>1</v>
      </c>
      <c r="H25" s="90"/>
      <c r="I25" s="63" t="str">
        <f t="shared" si="1"/>
        <v>件</v>
      </c>
      <c r="K25" s="31"/>
      <c r="L25" s="50"/>
      <c r="M25" s="50"/>
      <c r="N25" s="50"/>
      <c r="O25" s="50"/>
      <c r="P25" s="50"/>
      <c r="Q25" s="50"/>
      <c r="R25" s="50"/>
      <c r="S25" s="31"/>
    </row>
    <row r="26" spans="1:19" s="14" customFormat="1" ht="39" customHeight="1">
      <c r="A26" s="12" t="e">
        <f>IF(#REF!="前回申込済",1,IF(#REF!="後日申込予定",2,IF(#REF!="他工事店申込分",3,IF(#REF!="",""))))</f>
        <v>#REF!</v>
      </c>
      <c r="B26" s="87"/>
      <c r="C26" s="88"/>
      <c r="D26" s="61"/>
      <c r="E26" s="15"/>
      <c r="F26" s="63">
        <f t="shared" si="0"/>
      </c>
      <c r="G26" s="89"/>
      <c r="H26" s="90"/>
      <c r="I26" s="63">
        <f t="shared" si="1"/>
      </c>
      <c r="K26" s="31"/>
      <c r="L26" s="50"/>
      <c r="M26" s="50"/>
      <c r="N26" s="50"/>
      <c r="O26" s="50"/>
      <c r="P26" s="50"/>
      <c r="Q26" s="50"/>
      <c r="R26" s="50"/>
      <c r="S26" s="31"/>
    </row>
    <row r="27" spans="1:19" s="14" customFormat="1" ht="39" customHeight="1">
      <c r="A27" s="12" t="e">
        <f>IF(#REF!="前回申込済",1,IF(#REF!="後日申込予定",2,IF(#REF!="他工事店申込分",3,IF(#REF!="",""))))</f>
        <v>#REF!</v>
      </c>
      <c r="B27" s="87"/>
      <c r="C27" s="88"/>
      <c r="D27" s="61"/>
      <c r="E27" s="15"/>
      <c r="F27" s="63">
        <f t="shared" si="0"/>
      </c>
      <c r="G27" s="89"/>
      <c r="H27" s="90"/>
      <c r="I27" s="63">
        <f t="shared" si="1"/>
      </c>
      <c r="K27" s="31"/>
      <c r="L27" s="50"/>
      <c r="M27" s="50"/>
      <c r="N27" s="50"/>
      <c r="O27" s="50"/>
      <c r="P27" s="50"/>
      <c r="Q27" s="50"/>
      <c r="R27" s="50"/>
      <c r="S27" s="31"/>
    </row>
    <row r="28" spans="1:19" s="14" customFormat="1" ht="39" customHeight="1">
      <c r="A28" s="12" t="e">
        <f>IF(#REF!="前回申込済",1,IF(#REF!="後日申込予定",2,IF(#REF!="他工事店申込分",3,IF(#REF!="",""))))</f>
        <v>#REF!</v>
      </c>
      <c r="B28" s="87"/>
      <c r="C28" s="88"/>
      <c r="D28" s="61"/>
      <c r="E28" s="15"/>
      <c r="F28" s="63">
        <f t="shared" si="0"/>
      </c>
      <c r="G28" s="89"/>
      <c r="H28" s="90"/>
      <c r="I28" s="63">
        <f t="shared" si="1"/>
      </c>
      <c r="K28" s="31"/>
      <c r="L28" s="50"/>
      <c r="M28" s="50"/>
      <c r="N28" s="50"/>
      <c r="O28" s="50"/>
      <c r="P28" s="50"/>
      <c r="Q28" s="50"/>
      <c r="R28" s="50"/>
      <c r="S28" s="31"/>
    </row>
    <row r="29" spans="1:19" s="14" customFormat="1" ht="39" customHeight="1">
      <c r="A29" s="12" t="e">
        <f>IF(#REF!="前回申込済",1,IF(#REF!="後日申込予定",2,IF(#REF!="他工事店申込分",3,IF(#REF!="",""))))</f>
        <v>#REF!</v>
      </c>
      <c r="B29" s="87"/>
      <c r="C29" s="88"/>
      <c r="D29" s="61"/>
      <c r="E29" s="15"/>
      <c r="F29" s="63">
        <f t="shared" si="0"/>
      </c>
      <c r="G29" s="89"/>
      <c r="H29" s="90"/>
      <c r="I29" s="63">
        <f t="shared" si="1"/>
      </c>
      <c r="K29" s="31"/>
      <c r="L29" s="50"/>
      <c r="M29" s="50"/>
      <c r="N29" s="50"/>
      <c r="O29" s="50"/>
      <c r="P29" s="50"/>
      <c r="Q29" s="50"/>
      <c r="R29" s="50"/>
      <c r="S29" s="31"/>
    </row>
    <row r="30" spans="1:19" s="14" customFormat="1" ht="39" customHeight="1">
      <c r="A30" s="12" t="e">
        <f>IF(#REF!="前回申込済",1,IF(#REF!="後日申込予定",2,IF(#REF!="他工事店申込分",3,IF(#REF!="",""))))</f>
        <v>#REF!</v>
      </c>
      <c r="B30" s="87"/>
      <c r="C30" s="88"/>
      <c r="D30" s="61"/>
      <c r="E30" s="15"/>
      <c r="F30" s="63">
        <f t="shared" si="0"/>
      </c>
      <c r="G30" s="89"/>
      <c r="H30" s="90"/>
      <c r="I30" s="63">
        <f t="shared" si="1"/>
      </c>
      <c r="K30" s="31"/>
      <c r="L30" s="50"/>
      <c r="M30" s="50"/>
      <c r="N30" s="50"/>
      <c r="O30" s="50"/>
      <c r="P30" s="50"/>
      <c r="Q30" s="50"/>
      <c r="R30" s="50"/>
      <c r="S30" s="31"/>
    </row>
    <row r="31" spans="1:19" s="14" customFormat="1" ht="39" customHeight="1" thickBot="1">
      <c r="A31" s="12" t="e">
        <f>IF(#REF!="前回申込済",1,IF(#REF!="後日申込予定",2,IF(#REF!="他工事店申込分",3,IF(#REF!="",""))))</f>
        <v>#REF!</v>
      </c>
      <c r="B31" s="87"/>
      <c r="C31" s="88"/>
      <c r="D31" s="61"/>
      <c r="E31" s="16" t="s">
        <v>4</v>
      </c>
      <c r="F31" s="64">
        <f t="shared" si="0"/>
      </c>
      <c r="G31" s="91"/>
      <c r="H31" s="92"/>
      <c r="I31" s="64">
        <f t="shared" si="1"/>
      </c>
      <c r="K31" s="31"/>
      <c r="L31" s="50"/>
      <c r="M31" s="50"/>
      <c r="N31" s="50"/>
      <c r="O31" s="50"/>
      <c r="P31" s="50"/>
      <c r="Q31" s="50"/>
      <c r="R31" s="50"/>
      <c r="S31" s="31"/>
    </row>
    <row r="32" spans="1:19" s="20" customFormat="1" ht="39" customHeight="1" thickBot="1" thickTop="1">
      <c r="A32" s="19"/>
      <c r="B32" s="95" t="s">
        <v>5</v>
      </c>
      <c r="C32" s="96"/>
      <c r="D32" s="96"/>
      <c r="E32" s="96"/>
      <c r="F32" s="97"/>
      <c r="G32" s="93">
        <f>IF(SUM(G15:H31)=0,"",SUM(G15:H31))</f>
        <v>66</v>
      </c>
      <c r="H32" s="94"/>
      <c r="I32" s="66" t="s">
        <v>6</v>
      </c>
      <c r="K32" s="32"/>
      <c r="L32" s="51"/>
      <c r="M32" s="51"/>
      <c r="N32" s="51"/>
      <c r="O32" s="51"/>
      <c r="P32" s="51"/>
      <c r="Q32" s="51"/>
      <c r="R32" s="51"/>
      <c r="S32" s="32"/>
    </row>
    <row r="33" spans="1:19" s="22" customFormat="1" ht="14.25">
      <c r="A33" s="21"/>
      <c r="B33" s="21"/>
      <c r="C33" s="21"/>
      <c r="D33" s="21"/>
      <c r="E33" s="21"/>
      <c r="F33" s="21"/>
      <c r="G33" s="21"/>
      <c r="H33" s="21"/>
      <c r="I33" s="21"/>
      <c r="K33" s="33"/>
      <c r="L33" s="52"/>
      <c r="M33" s="52"/>
      <c r="N33" s="52"/>
      <c r="O33" s="52"/>
      <c r="P33" s="52"/>
      <c r="Q33" s="52"/>
      <c r="R33" s="52"/>
      <c r="S33" s="33"/>
    </row>
    <row r="34" spans="1:19" s="22" customFormat="1" ht="15" thickBot="1">
      <c r="A34" s="21"/>
      <c r="B34" s="21"/>
      <c r="C34" s="21"/>
      <c r="D34" s="21"/>
      <c r="E34" s="21"/>
      <c r="F34" s="21"/>
      <c r="G34" s="21"/>
      <c r="H34" s="21"/>
      <c r="I34" s="21"/>
      <c r="K34" s="33"/>
      <c r="L34" s="52"/>
      <c r="M34" s="52"/>
      <c r="N34" s="52"/>
      <c r="O34" s="52"/>
      <c r="P34" s="52"/>
      <c r="Q34" s="52"/>
      <c r="R34" s="52"/>
      <c r="S34" s="33"/>
    </row>
    <row r="35" spans="1:19" s="20" customFormat="1" ht="45.75" customHeight="1" thickBot="1">
      <c r="A35" s="19"/>
      <c r="B35" s="83" t="s">
        <v>7</v>
      </c>
      <c r="C35" s="84"/>
      <c r="D35" s="85">
        <v>123456</v>
      </c>
      <c r="E35" s="85"/>
      <c r="F35" s="85"/>
      <c r="G35" s="86"/>
      <c r="H35" s="19"/>
      <c r="I35" s="19"/>
      <c r="K35" s="32"/>
      <c r="L35" s="51"/>
      <c r="M35" s="51"/>
      <c r="N35" s="51"/>
      <c r="O35" s="51"/>
      <c r="P35" s="51"/>
      <c r="Q35" s="51"/>
      <c r="R35" s="51"/>
      <c r="S35" s="32"/>
    </row>
    <row r="36" spans="1:19" s="18" customFormat="1" ht="14.25">
      <c r="A36" s="17"/>
      <c r="B36" s="17"/>
      <c r="C36" s="17"/>
      <c r="D36" s="17"/>
      <c r="E36" s="17"/>
      <c r="F36" s="17"/>
      <c r="G36" s="17"/>
      <c r="H36" s="17"/>
      <c r="I36" s="17"/>
      <c r="K36" s="34"/>
      <c r="L36" s="53"/>
      <c r="M36" s="53"/>
      <c r="N36" s="53"/>
      <c r="O36" s="53"/>
      <c r="P36" s="53"/>
      <c r="Q36" s="53"/>
      <c r="R36" s="53"/>
      <c r="S36" s="34"/>
    </row>
    <row r="37" spans="11:19" s="18" customFormat="1" ht="14.25">
      <c r="K37" s="34"/>
      <c r="L37" s="53"/>
      <c r="M37" s="53"/>
      <c r="N37" s="53"/>
      <c r="O37" s="53"/>
      <c r="P37" s="53"/>
      <c r="Q37" s="53"/>
      <c r="R37" s="53"/>
      <c r="S37" s="34"/>
    </row>
    <row r="38" spans="2:19" s="18" customFormat="1" ht="13.5" customHeight="1">
      <c r="B38" s="36"/>
      <c r="C38" s="36"/>
      <c r="D38" s="36"/>
      <c r="E38" s="36"/>
      <c r="F38" s="36"/>
      <c r="G38" s="36"/>
      <c r="H38" s="36"/>
      <c r="I38" s="36"/>
      <c r="K38" s="34"/>
      <c r="L38" s="53"/>
      <c r="M38" s="53"/>
      <c r="N38" s="53"/>
      <c r="O38" s="53"/>
      <c r="P38" s="53"/>
      <c r="Q38" s="53"/>
      <c r="R38" s="53"/>
      <c r="S38" s="34"/>
    </row>
    <row r="39" spans="2:19" s="18" customFormat="1" ht="23.25" customHeight="1">
      <c r="B39" s="36"/>
      <c r="C39" s="36"/>
      <c r="D39" s="36"/>
      <c r="E39" s="36"/>
      <c r="F39" s="36"/>
      <c r="G39" s="36"/>
      <c r="H39" s="36"/>
      <c r="I39" s="36"/>
      <c r="K39" s="34"/>
      <c r="L39" s="53"/>
      <c r="M39" s="53"/>
      <c r="N39" s="53"/>
      <c r="O39" s="53"/>
      <c r="P39" s="53"/>
      <c r="Q39" s="53"/>
      <c r="R39" s="53"/>
      <c r="S39" s="34"/>
    </row>
  </sheetData>
  <sheetProtection password="D8A1" sheet="1"/>
  <mergeCells count="47">
    <mergeCell ref="B14:C14"/>
    <mergeCell ref="E14:F14"/>
    <mergeCell ref="G14:I14"/>
    <mergeCell ref="B4:I4"/>
    <mergeCell ref="B7:I7"/>
    <mergeCell ref="B8:I8"/>
    <mergeCell ref="B10:I10"/>
    <mergeCell ref="B11:I11"/>
    <mergeCell ref="B12:I13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5:C35"/>
    <mergeCell ref="D35:G35"/>
    <mergeCell ref="B30:C30"/>
    <mergeCell ref="G30:H30"/>
    <mergeCell ref="B31:C31"/>
    <mergeCell ref="G31:H31"/>
    <mergeCell ref="G32:H32"/>
    <mergeCell ref="B32:F32"/>
  </mergeCells>
  <dataValidations count="2">
    <dataValidation type="list" allowBlank="1" showInputMessage="1" showErrorMessage="1" sqref="B15:C31">
      <formula1>$O$14:$O$19</formula1>
    </dataValidation>
    <dataValidation type="list" allowBlank="1" showInputMessage="1" showErrorMessage="1" sqref="D15:D31">
      <formula1>$L$14:$L$17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showGridLines="0" tabSelected="1" zoomScale="70" zoomScaleNormal="70" zoomScalePageLayoutView="0" workbookViewId="0" topLeftCell="A1">
      <selection activeCell="B11" sqref="B11:I11"/>
    </sheetView>
  </sheetViews>
  <sheetFormatPr defaultColWidth="9.140625" defaultRowHeight="39.75" customHeight="1"/>
  <cols>
    <col min="1" max="1" width="1.8515625" style="3" customWidth="1"/>
    <col min="2" max="3" width="14.421875" style="3" customWidth="1"/>
    <col min="4" max="4" width="28.8515625" style="3" customWidth="1"/>
    <col min="5" max="9" width="14.421875" style="3" customWidth="1"/>
    <col min="10" max="10" width="2.421875" style="3" customWidth="1"/>
    <col min="11" max="11" width="6.8515625" style="49" customWidth="1"/>
    <col min="12" max="16" width="1.7109375" style="30" customWidth="1"/>
    <col min="17" max="17" width="1.7109375" style="49" customWidth="1"/>
    <col min="18" max="19" width="6.8515625" style="49" customWidth="1"/>
    <col min="20" max="16384" width="9.00390625" style="3" customWidth="1"/>
  </cols>
  <sheetData>
    <row r="2" spans="2:19" s="38" customFormat="1" ht="39.75" customHeight="1">
      <c r="B2" s="39" t="s">
        <v>0</v>
      </c>
      <c r="F2" s="41" t="s">
        <v>13</v>
      </c>
      <c r="G2" s="35"/>
      <c r="H2" s="35"/>
      <c r="I2" s="35"/>
      <c r="K2" s="76"/>
      <c r="L2" s="40"/>
      <c r="M2" s="40"/>
      <c r="N2" s="40"/>
      <c r="O2" s="40"/>
      <c r="P2" s="40"/>
      <c r="Q2" s="76"/>
      <c r="R2" s="76"/>
      <c r="S2" s="76"/>
    </row>
    <row r="3" spans="11:19" s="10" customFormat="1" ht="39.75" customHeight="1">
      <c r="K3" s="44"/>
      <c r="L3" s="25"/>
      <c r="M3" s="25"/>
      <c r="N3" s="25"/>
      <c r="O3" s="25"/>
      <c r="P3" s="25"/>
      <c r="Q3" s="44"/>
      <c r="R3" s="44"/>
      <c r="S3" s="44"/>
    </row>
    <row r="4" spans="2:19" s="11" customFormat="1" ht="39.75" customHeight="1">
      <c r="B4" s="107" t="s">
        <v>25</v>
      </c>
      <c r="C4" s="107"/>
      <c r="D4" s="107"/>
      <c r="E4" s="107"/>
      <c r="F4" s="107"/>
      <c r="G4" s="107"/>
      <c r="H4" s="107"/>
      <c r="I4" s="107"/>
      <c r="K4" s="45"/>
      <c r="L4" s="26"/>
      <c r="M4" s="26"/>
      <c r="N4" s="26"/>
      <c r="O4" s="26"/>
      <c r="P4" s="26"/>
      <c r="Q4" s="45"/>
      <c r="R4" s="45"/>
      <c r="S4" s="45"/>
    </row>
    <row r="5" spans="11:19" s="1" customFormat="1" ht="39.75" customHeight="1" thickBot="1">
      <c r="K5" s="42"/>
      <c r="L5" s="23"/>
      <c r="M5" s="23"/>
      <c r="N5" s="23"/>
      <c r="O5" s="23"/>
      <c r="P5" s="23"/>
      <c r="Q5" s="42"/>
      <c r="R5" s="42"/>
      <c r="S5" s="42"/>
    </row>
    <row r="6" spans="2:19" s="5" customFormat="1" ht="39.75" customHeight="1" thickBot="1">
      <c r="B6" s="108" t="s">
        <v>8</v>
      </c>
      <c r="C6" s="109"/>
      <c r="D6" s="109"/>
      <c r="E6" s="109"/>
      <c r="F6" s="109"/>
      <c r="G6" s="109"/>
      <c r="H6" s="109"/>
      <c r="I6" s="114"/>
      <c r="K6" s="46"/>
      <c r="L6" s="27"/>
      <c r="M6" s="28"/>
      <c r="N6" s="27"/>
      <c r="O6" s="27"/>
      <c r="P6" s="27"/>
      <c r="Q6" s="46"/>
      <c r="R6" s="46"/>
      <c r="S6" s="46"/>
    </row>
    <row r="7" spans="2:23" s="4" customFormat="1" ht="39.75" customHeight="1" thickBot="1" thickTop="1">
      <c r="B7" s="115"/>
      <c r="C7" s="116"/>
      <c r="D7" s="116"/>
      <c r="E7" s="116"/>
      <c r="F7" s="116"/>
      <c r="G7" s="116"/>
      <c r="H7" s="116"/>
      <c r="I7" s="117"/>
      <c r="K7" s="48"/>
      <c r="L7" s="29"/>
      <c r="M7" s="28"/>
      <c r="N7" s="29"/>
      <c r="O7" s="29"/>
      <c r="P7" s="29"/>
      <c r="Q7" s="48"/>
      <c r="R7" s="48"/>
      <c r="S7" s="48"/>
      <c r="W7" s="72"/>
    </row>
    <row r="8" spans="11:19" s="1" customFormat="1" ht="39.75" customHeight="1" thickBot="1">
      <c r="K8" s="42"/>
      <c r="L8" s="23"/>
      <c r="M8" s="23"/>
      <c r="N8" s="23"/>
      <c r="O8" s="23"/>
      <c r="P8" s="23"/>
      <c r="Q8" s="42"/>
      <c r="R8" s="42"/>
      <c r="S8" s="42"/>
    </row>
    <row r="9" spans="2:19" s="5" customFormat="1" ht="39.75" customHeight="1" thickBot="1">
      <c r="B9" s="108" t="s">
        <v>12</v>
      </c>
      <c r="C9" s="109"/>
      <c r="D9" s="109"/>
      <c r="E9" s="109"/>
      <c r="F9" s="109"/>
      <c r="G9" s="109"/>
      <c r="H9" s="109"/>
      <c r="I9" s="114"/>
      <c r="K9" s="46"/>
      <c r="L9" s="27"/>
      <c r="M9" s="27"/>
      <c r="N9" s="27"/>
      <c r="O9" s="27"/>
      <c r="P9" s="27"/>
      <c r="Q9" s="46"/>
      <c r="R9" s="46"/>
      <c r="S9" s="46"/>
    </row>
    <row r="10" spans="2:19" s="4" customFormat="1" ht="39.75" customHeight="1" thickBot="1" thickTop="1">
      <c r="B10" s="115"/>
      <c r="C10" s="116"/>
      <c r="D10" s="116"/>
      <c r="E10" s="116"/>
      <c r="F10" s="116"/>
      <c r="G10" s="116"/>
      <c r="H10" s="116"/>
      <c r="I10" s="117"/>
      <c r="K10" s="48"/>
      <c r="L10" s="48"/>
      <c r="M10" s="48"/>
      <c r="N10" s="48"/>
      <c r="O10" s="48"/>
      <c r="P10" s="48"/>
      <c r="Q10" s="48"/>
      <c r="R10" s="48"/>
      <c r="S10" s="48"/>
    </row>
    <row r="11" spans="1:16" ht="39.75" customHeight="1" thickBot="1">
      <c r="A11" s="2"/>
      <c r="B11" s="125" t="s">
        <v>27</v>
      </c>
      <c r="C11" s="126"/>
      <c r="D11" s="126"/>
      <c r="E11" s="126"/>
      <c r="F11" s="126"/>
      <c r="G11" s="126"/>
      <c r="H11" s="126"/>
      <c r="I11" s="126"/>
      <c r="L11" s="49"/>
      <c r="M11" s="49"/>
      <c r="N11" s="49"/>
      <c r="O11" s="49"/>
      <c r="P11" s="49"/>
    </row>
    <row r="12" spans="1:19" s="69" customFormat="1" ht="39.75" customHeight="1" thickBot="1">
      <c r="A12" s="68"/>
      <c r="B12" s="118" t="s">
        <v>10</v>
      </c>
      <c r="C12" s="119"/>
      <c r="D12" s="7" t="s">
        <v>22</v>
      </c>
      <c r="E12" s="120" t="s">
        <v>2</v>
      </c>
      <c r="F12" s="121"/>
      <c r="G12" s="122" t="s">
        <v>11</v>
      </c>
      <c r="H12" s="123"/>
      <c r="I12" s="124"/>
      <c r="K12" s="77"/>
      <c r="L12" s="77"/>
      <c r="M12" s="77"/>
      <c r="N12" s="77"/>
      <c r="O12" s="77"/>
      <c r="P12" s="77"/>
      <c r="Q12" s="77"/>
      <c r="R12" s="77"/>
      <c r="S12" s="77"/>
    </row>
    <row r="13" spans="1:20" s="14" customFormat="1" ht="39.75" customHeight="1" thickTop="1">
      <c r="A13" s="12" t="e">
        <f>IF(#REF!="前回申込済",1,IF(#REF!="後日申込予定",2,IF(#REF!="他工事店申込分",3,IF(#REF!="",""))))</f>
        <v>#REF!</v>
      </c>
      <c r="B13" s="127"/>
      <c r="C13" s="128"/>
      <c r="D13" s="80"/>
      <c r="E13" s="73"/>
      <c r="F13" s="65">
        <f aca="true" t="shared" si="0" ref="F13:F29">_xlfn.IFERROR(VLOOKUP(D13,$L$15:$N$17,3,FALSE),"")</f>
      </c>
      <c r="G13" s="129"/>
      <c r="H13" s="130"/>
      <c r="I13" s="65">
        <f>IF(B13="","","件")</f>
      </c>
      <c r="K13" s="50"/>
      <c r="L13" s="78"/>
      <c r="M13" s="78"/>
      <c r="N13" s="78"/>
      <c r="O13" s="78"/>
      <c r="P13" s="78"/>
      <c r="Q13" s="78"/>
      <c r="R13" s="78"/>
      <c r="S13" s="78"/>
      <c r="T13" s="78"/>
    </row>
    <row r="14" spans="1:20" s="14" customFormat="1" ht="39.75" customHeight="1">
      <c r="A14" s="12" t="e">
        <f>IF(#REF!="前回申込済",1,IF(#REF!="後日申込予定",2,IF(#REF!="他工事店申込分",3,IF(#REF!="",""))))</f>
        <v>#REF!</v>
      </c>
      <c r="B14" s="127"/>
      <c r="C14" s="128"/>
      <c r="D14" s="80"/>
      <c r="E14" s="74"/>
      <c r="F14" s="62">
        <f t="shared" si="0"/>
      </c>
      <c r="G14" s="131"/>
      <c r="H14" s="132"/>
      <c r="I14" s="63">
        <f aca="true" t="shared" si="1" ref="I14:I29">IF(B14="","","件")</f>
      </c>
      <c r="K14" s="50"/>
      <c r="L14" s="55"/>
      <c r="M14" s="55"/>
      <c r="N14" s="55"/>
      <c r="O14" s="55"/>
      <c r="P14" s="55"/>
      <c r="Q14" s="54"/>
      <c r="R14" s="78"/>
      <c r="S14" s="78"/>
      <c r="T14" s="78"/>
    </row>
    <row r="15" spans="1:20" s="14" customFormat="1" ht="39.75" customHeight="1">
      <c r="A15" s="12" t="e">
        <f>IF(#REF!="前回申込済",1,IF(#REF!="後日申込予定",2,IF(#REF!="他工事店申込分",3,IF(#REF!="",""))))</f>
        <v>#REF!</v>
      </c>
      <c r="B15" s="127"/>
      <c r="C15" s="128"/>
      <c r="D15" s="80"/>
      <c r="E15" s="74"/>
      <c r="F15" s="62">
        <f t="shared" si="0"/>
      </c>
      <c r="G15" s="131"/>
      <c r="H15" s="132"/>
      <c r="I15" s="63">
        <f t="shared" si="1"/>
      </c>
      <c r="K15" s="50"/>
      <c r="L15" s="54" t="s">
        <v>14</v>
      </c>
      <c r="M15" s="54"/>
      <c r="N15" s="54" t="s">
        <v>23</v>
      </c>
      <c r="O15" s="54" t="s">
        <v>17</v>
      </c>
      <c r="P15" s="54"/>
      <c r="Q15" s="54"/>
      <c r="R15" s="78"/>
      <c r="S15" s="78"/>
      <c r="T15" s="78"/>
    </row>
    <row r="16" spans="1:20" s="14" customFormat="1" ht="39.75" customHeight="1">
      <c r="A16" s="12" t="e">
        <f>IF(#REF!="前回申込済",1,IF(#REF!="後日申込予定",2,IF(#REF!="他工事店申込分",3,IF(#REF!="",""))))</f>
        <v>#REF!</v>
      </c>
      <c r="B16" s="127"/>
      <c r="C16" s="128"/>
      <c r="D16" s="80"/>
      <c r="E16" s="74"/>
      <c r="F16" s="62">
        <f t="shared" si="0"/>
      </c>
      <c r="G16" s="131"/>
      <c r="H16" s="132"/>
      <c r="I16" s="63">
        <f t="shared" si="1"/>
      </c>
      <c r="K16" s="50"/>
      <c r="L16" s="54" t="s">
        <v>15</v>
      </c>
      <c r="M16" s="54"/>
      <c r="N16" s="54" t="s">
        <v>23</v>
      </c>
      <c r="O16" s="54" t="s">
        <v>18</v>
      </c>
      <c r="P16" s="54"/>
      <c r="Q16" s="54"/>
      <c r="R16" s="78"/>
      <c r="S16" s="78"/>
      <c r="T16" s="78"/>
    </row>
    <row r="17" spans="1:20" s="14" customFormat="1" ht="39.75" customHeight="1">
      <c r="A17" s="12" t="e">
        <f>IF(#REF!="前回申込済",1,IF(#REF!="後日申込予定",2,IF(#REF!="他工事店申込分",3,IF(#REF!="",""))))</f>
        <v>#REF!</v>
      </c>
      <c r="B17" s="127"/>
      <c r="C17" s="128"/>
      <c r="D17" s="80"/>
      <c r="E17" s="74"/>
      <c r="F17" s="62">
        <f t="shared" si="0"/>
      </c>
      <c r="G17" s="131"/>
      <c r="H17" s="132"/>
      <c r="I17" s="63">
        <f t="shared" si="1"/>
      </c>
      <c r="K17" s="50"/>
      <c r="L17" s="54" t="s">
        <v>16</v>
      </c>
      <c r="M17" s="54"/>
      <c r="N17" s="54" t="s">
        <v>24</v>
      </c>
      <c r="O17" s="54" t="s">
        <v>19</v>
      </c>
      <c r="P17" s="54"/>
      <c r="Q17" s="54"/>
      <c r="R17" s="78"/>
      <c r="S17" s="78"/>
      <c r="T17" s="78"/>
    </row>
    <row r="18" spans="1:20" s="14" customFormat="1" ht="39.75" customHeight="1">
      <c r="A18" s="12" t="e">
        <f>IF(#REF!="前回申込済",1,IF(#REF!="後日申込予定",2,IF(#REF!="他工事店申込分",3,IF(#REF!="",""))))</f>
        <v>#REF!</v>
      </c>
      <c r="B18" s="127"/>
      <c r="C18" s="128"/>
      <c r="D18" s="80"/>
      <c r="E18" s="74"/>
      <c r="F18" s="62">
        <f t="shared" si="0"/>
      </c>
      <c r="G18" s="131"/>
      <c r="H18" s="132"/>
      <c r="I18" s="63">
        <f t="shared" si="1"/>
      </c>
      <c r="K18" s="50"/>
      <c r="L18" s="54"/>
      <c r="M18" s="54"/>
      <c r="N18" s="54"/>
      <c r="O18" s="54" t="s">
        <v>20</v>
      </c>
      <c r="P18" s="54"/>
      <c r="Q18" s="54"/>
      <c r="R18" s="78"/>
      <c r="S18" s="78"/>
      <c r="T18" s="78"/>
    </row>
    <row r="19" spans="1:20" s="14" customFormat="1" ht="39.75" customHeight="1">
      <c r="A19" s="12" t="e">
        <f>IF(#REF!="前回申込済",1,IF(#REF!="後日申込予定",2,IF(#REF!="他工事店申込分",3,IF(#REF!="",""))))</f>
        <v>#REF!</v>
      </c>
      <c r="B19" s="127"/>
      <c r="C19" s="128"/>
      <c r="D19" s="80"/>
      <c r="E19" s="74"/>
      <c r="F19" s="62">
        <f t="shared" si="0"/>
      </c>
      <c r="G19" s="131"/>
      <c r="H19" s="132"/>
      <c r="I19" s="63">
        <f t="shared" si="1"/>
      </c>
      <c r="K19" s="50"/>
      <c r="L19" s="54"/>
      <c r="M19" s="54"/>
      <c r="N19" s="54"/>
      <c r="O19" s="54" t="s">
        <v>21</v>
      </c>
      <c r="P19" s="54"/>
      <c r="Q19" s="54"/>
      <c r="R19" s="78"/>
      <c r="S19" s="78"/>
      <c r="T19" s="78"/>
    </row>
    <row r="20" spans="1:20" s="14" customFormat="1" ht="39.75" customHeight="1">
      <c r="A20" s="12" t="e">
        <f>IF(#REF!="前回申込済",1,IF(#REF!="後日申込予定",2,IF(#REF!="他工事店申込分",3,IF(#REF!="",""))))</f>
        <v>#REF!</v>
      </c>
      <c r="B20" s="127"/>
      <c r="C20" s="128"/>
      <c r="D20" s="80"/>
      <c r="E20" s="74"/>
      <c r="F20" s="62">
        <f t="shared" si="0"/>
      </c>
      <c r="G20" s="131"/>
      <c r="H20" s="132"/>
      <c r="I20" s="63">
        <f t="shared" si="1"/>
      </c>
      <c r="K20" s="50"/>
      <c r="L20" s="78"/>
      <c r="M20" s="78"/>
      <c r="N20" s="78"/>
      <c r="O20" s="78"/>
      <c r="P20" s="78"/>
      <c r="Q20" s="78"/>
      <c r="R20" s="78"/>
      <c r="S20" s="78"/>
      <c r="T20" s="78"/>
    </row>
    <row r="21" spans="1:19" s="14" customFormat="1" ht="39.75" customHeight="1">
      <c r="A21" s="12" t="e">
        <f>IF(#REF!="前回申込済",1,IF(#REF!="後日申込予定",2,IF(#REF!="他工事店申込分",3,IF(#REF!="",""))))</f>
        <v>#REF!</v>
      </c>
      <c r="B21" s="127"/>
      <c r="C21" s="128"/>
      <c r="D21" s="80"/>
      <c r="E21" s="74"/>
      <c r="F21" s="62">
        <f t="shared" si="0"/>
      </c>
      <c r="G21" s="131"/>
      <c r="H21" s="132"/>
      <c r="I21" s="63">
        <f t="shared" si="1"/>
      </c>
      <c r="K21" s="50"/>
      <c r="L21" s="50"/>
      <c r="M21" s="50"/>
      <c r="N21" s="50"/>
      <c r="O21" s="50"/>
      <c r="P21" s="50"/>
      <c r="Q21" s="50"/>
      <c r="R21" s="50"/>
      <c r="S21" s="50"/>
    </row>
    <row r="22" spans="1:19" s="14" customFormat="1" ht="39.75" customHeight="1">
      <c r="A22" s="12" t="e">
        <f>IF(#REF!="前回申込済",1,IF(#REF!="後日申込予定",2,IF(#REF!="他工事店申込分",3,IF(#REF!="",""))))</f>
        <v>#REF!</v>
      </c>
      <c r="B22" s="127"/>
      <c r="C22" s="128"/>
      <c r="D22" s="80"/>
      <c r="E22" s="74"/>
      <c r="F22" s="81">
        <f t="shared" si="0"/>
      </c>
      <c r="G22" s="131"/>
      <c r="H22" s="132"/>
      <c r="I22" s="63">
        <f t="shared" si="1"/>
      </c>
      <c r="K22" s="50"/>
      <c r="L22" s="50"/>
      <c r="M22" s="50"/>
      <c r="N22" s="50"/>
      <c r="O22" s="50"/>
      <c r="P22" s="50"/>
      <c r="Q22" s="50"/>
      <c r="R22" s="50"/>
      <c r="S22" s="50"/>
    </row>
    <row r="23" spans="1:19" s="14" customFormat="1" ht="39.75" customHeight="1">
      <c r="A23" s="12" t="e">
        <f>IF(#REF!="前回申込済",1,IF(#REF!="後日申込予定",2,IF(#REF!="他工事店申込分",3,IF(#REF!="",""))))</f>
        <v>#REF!</v>
      </c>
      <c r="B23" s="127"/>
      <c r="C23" s="128"/>
      <c r="D23" s="80"/>
      <c r="E23" s="74"/>
      <c r="F23" s="81">
        <f t="shared" si="0"/>
      </c>
      <c r="G23" s="131"/>
      <c r="H23" s="132"/>
      <c r="I23" s="63">
        <f t="shared" si="1"/>
      </c>
      <c r="K23" s="50"/>
      <c r="L23" s="31"/>
      <c r="M23" s="31"/>
      <c r="N23" s="31"/>
      <c r="O23" s="31"/>
      <c r="P23" s="31"/>
      <c r="Q23" s="50"/>
      <c r="R23" s="50"/>
      <c r="S23" s="50"/>
    </row>
    <row r="24" spans="1:19" s="14" customFormat="1" ht="39.75" customHeight="1">
      <c r="A24" s="12" t="e">
        <f>IF(#REF!="前回申込済",1,IF(#REF!="後日申込予定",2,IF(#REF!="他工事店申込分",3,IF(#REF!="",""))))</f>
        <v>#REF!</v>
      </c>
      <c r="B24" s="127"/>
      <c r="C24" s="128"/>
      <c r="D24" s="80"/>
      <c r="E24" s="74"/>
      <c r="F24" s="62">
        <f t="shared" si="0"/>
      </c>
      <c r="G24" s="131"/>
      <c r="H24" s="132"/>
      <c r="I24" s="63">
        <f t="shared" si="1"/>
      </c>
      <c r="K24" s="50"/>
      <c r="L24" s="31"/>
      <c r="M24" s="31"/>
      <c r="N24" s="31"/>
      <c r="O24" s="31"/>
      <c r="P24" s="31"/>
      <c r="Q24" s="50"/>
      <c r="R24" s="50"/>
      <c r="S24" s="50"/>
    </row>
    <row r="25" spans="1:19" s="14" customFormat="1" ht="39.75" customHeight="1">
      <c r="A25" s="12" t="e">
        <f>IF(#REF!="前回申込済",1,IF(#REF!="後日申込予定",2,IF(#REF!="他工事店申込分",3,IF(#REF!="",""))))</f>
        <v>#REF!</v>
      </c>
      <c r="B25" s="127"/>
      <c r="C25" s="128"/>
      <c r="D25" s="80"/>
      <c r="E25" s="74"/>
      <c r="F25" s="62">
        <f t="shared" si="0"/>
      </c>
      <c r="G25" s="131"/>
      <c r="H25" s="132"/>
      <c r="I25" s="63">
        <f t="shared" si="1"/>
      </c>
      <c r="K25" s="50"/>
      <c r="L25" s="31"/>
      <c r="M25" s="31"/>
      <c r="N25" s="31"/>
      <c r="O25" s="31"/>
      <c r="P25" s="31"/>
      <c r="Q25" s="50"/>
      <c r="R25" s="50"/>
      <c r="S25" s="50"/>
    </row>
    <row r="26" spans="1:19" s="14" customFormat="1" ht="39.75" customHeight="1">
      <c r="A26" s="12" t="e">
        <f>IF(#REF!="前回申込済",1,IF(#REF!="後日申込予定",2,IF(#REF!="他工事店申込分",3,IF(#REF!="",""))))</f>
        <v>#REF!</v>
      </c>
      <c r="B26" s="127"/>
      <c r="C26" s="128"/>
      <c r="D26" s="80"/>
      <c r="E26" s="74"/>
      <c r="F26" s="62">
        <f t="shared" si="0"/>
      </c>
      <c r="G26" s="131"/>
      <c r="H26" s="132"/>
      <c r="I26" s="63">
        <f t="shared" si="1"/>
      </c>
      <c r="K26" s="50"/>
      <c r="L26" s="31"/>
      <c r="M26" s="31"/>
      <c r="N26" s="31"/>
      <c r="O26" s="31"/>
      <c r="P26" s="31"/>
      <c r="Q26" s="50"/>
      <c r="R26" s="50"/>
      <c r="S26" s="50"/>
    </row>
    <row r="27" spans="1:19" s="14" customFormat="1" ht="39.75" customHeight="1">
      <c r="A27" s="12" t="e">
        <f>IF(#REF!="前回申込済",1,IF(#REF!="後日申込予定",2,IF(#REF!="他工事店申込分",3,IF(#REF!="",""))))</f>
        <v>#REF!</v>
      </c>
      <c r="B27" s="127"/>
      <c r="C27" s="128"/>
      <c r="D27" s="80"/>
      <c r="E27" s="74"/>
      <c r="F27" s="62">
        <f t="shared" si="0"/>
      </c>
      <c r="G27" s="131"/>
      <c r="H27" s="132"/>
      <c r="I27" s="63">
        <f t="shared" si="1"/>
      </c>
      <c r="K27" s="50"/>
      <c r="L27" s="31"/>
      <c r="M27" s="31"/>
      <c r="N27" s="31"/>
      <c r="O27" s="31"/>
      <c r="P27" s="31"/>
      <c r="Q27" s="50"/>
      <c r="R27" s="50"/>
      <c r="S27" s="50"/>
    </row>
    <row r="28" spans="1:19" s="14" customFormat="1" ht="39.75" customHeight="1">
      <c r="A28" s="12" t="e">
        <f>IF(#REF!="前回申込済",1,IF(#REF!="後日申込予定",2,IF(#REF!="他工事店申込分",3,IF(#REF!="",""))))</f>
        <v>#REF!</v>
      </c>
      <c r="B28" s="127"/>
      <c r="C28" s="128"/>
      <c r="D28" s="80"/>
      <c r="E28" s="74"/>
      <c r="F28" s="62">
        <f t="shared" si="0"/>
      </c>
      <c r="G28" s="131"/>
      <c r="H28" s="132"/>
      <c r="I28" s="63">
        <f t="shared" si="1"/>
      </c>
      <c r="K28" s="50"/>
      <c r="L28" s="31"/>
      <c r="M28" s="31"/>
      <c r="N28" s="31"/>
      <c r="O28" s="31"/>
      <c r="P28" s="31"/>
      <c r="Q28" s="50"/>
      <c r="R28" s="50"/>
      <c r="S28" s="50"/>
    </row>
    <row r="29" spans="1:19" s="14" customFormat="1" ht="39.75" customHeight="1" thickBot="1">
      <c r="A29" s="12" t="e">
        <f>IF(#REF!="前回申込済",1,IF(#REF!="後日申込予定",2,IF(#REF!="他工事店申込分",3,IF(#REF!="",""))))</f>
        <v>#REF!</v>
      </c>
      <c r="B29" s="127"/>
      <c r="C29" s="128"/>
      <c r="D29" s="80"/>
      <c r="E29" s="75" t="s">
        <v>4</v>
      </c>
      <c r="F29" s="82">
        <f t="shared" si="0"/>
      </c>
      <c r="G29" s="137"/>
      <c r="H29" s="138"/>
      <c r="I29" s="64">
        <f t="shared" si="1"/>
      </c>
      <c r="K29" s="50"/>
      <c r="L29" s="31"/>
      <c r="M29" s="31"/>
      <c r="N29" s="31"/>
      <c r="O29" s="31"/>
      <c r="P29" s="31"/>
      <c r="Q29" s="50"/>
      <c r="R29" s="50"/>
      <c r="S29" s="50"/>
    </row>
    <row r="30" spans="2:19" s="70" customFormat="1" ht="39.75" customHeight="1" thickBot="1" thickTop="1">
      <c r="B30" s="139" t="s">
        <v>5</v>
      </c>
      <c r="C30" s="140"/>
      <c r="D30" s="140"/>
      <c r="E30" s="140"/>
      <c r="F30" s="141"/>
      <c r="G30" s="93">
        <f>IF(SUM(G13:H29)=0,"",SUM(G13:H29))</f>
      </c>
      <c r="H30" s="94"/>
      <c r="I30" s="66" t="s">
        <v>6</v>
      </c>
      <c r="K30" s="79"/>
      <c r="L30" s="71"/>
      <c r="M30" s="71"/>
      <c r="N30" s="71"/>
      <c r="O30" s="71"/>
      <c r="P30" s="71"/>
      <c r="Q30" s="79"/>
      <c r="R30" s="79"/>
      <c r="S30" s="79"/>
    </row>
    <row r="31" spans="1:19" s="22" customFormat="1" ht="39.7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K31" s="52"/>
      <c r="L31" s="33"/>
      <c r="M31" s="33"/>
      <c r="N31" s="33"/>
      <c r="O31" s="33"/>
      <c r="P31" s="33"/>
      <c r="Q31" s="52"/>
      <c r="R31" s="52"/>
      <c r="S31" s="52"/>
    </row>
    <row r="32" spans="1:19" s="20" customFormat="1" ht="39.75" customHeight="1" thickBot="1">
      <c r="A32" s="19"/>
      <c r="B32" s="133" t="s">
        <v>7</v>
      </c>
      <c r="C32" s="134"/>
      <c r="D32" s="135"/>
      <c r="E32" s="135"/>
      <c r="F32" s="135"/>
      <c r="G32" s="136"/>
      <c r="H32" s="19"/>
      <c r="I32" s="19"/>
      <c r="K32" s="51"/>
      <c r="L32" s="32"/>
      <c r="M32" s="32"/>
      <c r="N32" s="32"/>
      <c r="O32" s="32"/>
      <c r="P32" s="32"/>
      <c r="Q32" s="51"/>
      <c r="R32" s="51"/>
      <c r="S32" s="51"/>
    </row>
    <row r="33" spans="1:19" s="18" customFormat="1" ht="39.75" customHeight="1">
      <c r="A33" s="17"/>
      <c r="B33" s="17"/>
      <c r="C33" s="17"/>
      <c r="D33" s="17"/>
      <c r="E33" s="17"/>
      <c r="F33" s="17"/>
      <c r="G33" s="17"/>
      <c r="H33" s="17"/>
      <c r="I33" s="17"/>
      <c r="K33" s="53"/>
      <c r="L33" s="34"/>
      <c r="M33" s="34"/>
      <c r="N33" s="34"/>
      <c r="O33" s="34"/>
      <c r="P33" s="34"/>
      <c r="Q33" s="53"/>
      <c r="R33" s="53"/>
      <c r="S33" s="53"/>
    </row>
    <row r="34" spans="11:19" s="18" customFormat="1" ht="39.75" customHeight="1">
      <c r="K34" s="53"/>
      <c r="L34" s="34"/>
      <c r="M34" s="34"/>
      <c r="N34" s="34"/>
      <c r="O34" s="34"/>
      <c r="P34" s="34"/>
      <c r="Q34" s="53"/>
      <c r="R34" s="53"/>
      <c r="S34" s="53"/>
    </row>
    <row r="35" spans="2:19" s="18" customFormat="1" ht="39.75" customHeight="1">
      <c r="B35" s="36"/>
      <c r="C35" s="36"/>
      <c r="D35" s="36"/>
      <c r="E35" s="36"/>
      <c r="F35" s="36"/>
      <c r="G35" s="36"/>
      <c r="H35" s="36"/>
      <c r="I35" s="36"/>
      <c r="K35" s="53"/>
      <c r="L35" s="34"/>
      <c r="M35" s="34"/>
      <c r="N35" s="34"/>
      <c r="O35" s="34"/>
      <c r="P35" s="34"/>
      <c r="Q35" s="53"/>
      <c r="R35" s="53"/>
      <c r="S35" s="53"/>
    </row>
    <row r="36" spans="2:19" s="18" customFormat="1" ht="39.75" customHeight="1">
      <c r="B36" s="36"/>
      <c r="C36" s="36"/>
      <c r="D36" s="36"/>
      <c r="E36" s="36"/>
      <c r="F36" s="36"/>
      <c r="G36" s="36"/>
      <c r="H36" s="36"/>
      <c r="I36" s="36"/>
      <c r="K36" s="53"/>
      <c r="L36" s="34"/>
      <c r="M36" s="34"/>
      <c r="N36" s="34"/>
      <c r="O36" s="34"/>
      <c r="P36" s="34"/>
      <c r="Q36" s="53"/>
      <c r="R36" s="53"/>
      <c r="S36" s="53"/>
    </row>
  </sheetData>
  <sheetProtection password="D8A1" sheet="1"/>
  <mergeCells count="47">
    <mergeCell ref="B32:C32"/>
    <mergeCell ref="D32:G32"/>
    <mergeCell ref="B28:C28"/>
    <mergeCell ref="G28:H28"/>
    <mergeCell ref="B29:C29"/>
    <mergeCell ref="G29:H29"/>
    <mergeCell ref="B30:F30"/>
    <mergeCell ref="G30:H30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4:I4"/>
    <mergeCell ref="B6:I6"/>
    <mergeCell ref="B7:I7"/>
    <mergeCell ref="B9:I9"/>
    <mergeCell ref="B10:I10"/>
    <mergeCell ref="B12:C12"/>
    <mergeCell ref="E12:F12"/>
    <mergeCell ref="G12:I12"/>
    <mergeCell ref="B11:I11"/>
  </mergeCells>
  <dataValidations count="2">
    <dataValidation type="list" allowBlank="1" showInputMessage="1" showErrorMessage="1" sqref="B13:C29">
      <formula1>$O$14:$O$19</formula1>
    </dataValidation>
    <dataValidation type="list" allowBlank="1" showInputMessage="1" showErrorMessage="1" sqref="D13:D29">
      <formula1>$L$14:$L$17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黒川 彩子</dc:creator>
  <cp:keywords/>
  <dc:description/>
  <cp:lastModifiedBy>黒川 彩子</cp:lastModifiedBy>
  <cp:lastPrinted>2021-03-11T09:52:51Z</cp:lastPrinted>
  <dcterms:created xsi:type="dcterms:W3CDTF">2021-01-21T07:04:12Z</dcterms:created>
  <dcterms:modified xsi:type="dcterms:W3CDTF">2021-03-11T09:53:40Z</dcterms:modified>
  <cp:category/>
  <cp:version/>
  <cp:contentType/>
  <cp:contentStatus/>
</cp:coreProperties>
</file>