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howInkAnnotation="0"/>
  <mc:AlternateContent xmlns:mc="http://schemas.openxmlformats.org/markup-compatibility/2006">
    <mc:Choice Requires="x15">
      <x15ac:absPath xmlns:x15ac="http://schemas.microsoft.com/office/spreadsheetml/2010/11/ac" url="C:\Users\X101F813\Desktop\Data\Temp_Work\20250826_資材調達HP_エントリーシート\PG調達企画\src\"/>
    </mc:Choice>
  </mc:AlternateContent>
  <xr:revisionPtr revIDLastSave="0" documentId="8_{5E748C50-B338-4E9F-B3DA-D67C455661B5}" xr6:coauthVersionLast="36" xr6:coauthVersionMax="36" xr10:uidLastSave="{00000000-0000-0000-0000-000000000000}"/>
  <bookViews>
    <workbookView xWindow="0" yWindow="0" windowWidth="28800" windowHeight="12735" activeTab="1" xr2:uid="{00000000-000D-0000-FFFF-FFFF00000000}"/>
  </bookViews>
  <sheets>
    <sheet name="エントリーシート" sheetId="29" r:id="rId1"/>
    <sheet name="エントリーシート (記載例)" sheetId="23" r:id="rId2"/>
  </sheets>
  <definedNames>
    <definedName name="_xlnm.Print_Area" localSheetId="0">エントリーシート!$A$1:$W$66</definedName>
    <definedName name="_xlnm.Print_Area" localSheetId="1">'エントリーシート (記載例)'!$A$1:$W$66</definedName>
  </definedNames>
  <calcPr calcId="191029"/>
</workbook>
</file>

<file path=xl/calcChain.xml><?xml version="1.0" encoding="utf-8"?>
<calcChain xmlns="http://schemas.openxmlformats.org/spreadsheetml/2006/main">
  <c r="W52" i="29" l="1"/>
  <c r="V52" i="29"/>
  <c r="W51" i="29"/>
  <c r="V51" i="29"/>
  <c r="J58" i="29"/>
  <c r="N57" i="29"/>
  <c r="N56" i="29"/>
  <c r="N55" i="29"/>
  <c r="N54" i="29"/>
  <c r="N53" i="29"/>
  <c r="N52" i="29"/>
  <c r="N51" i="29"/>
  <c r="D47" i="29"/>
  <c r="E46" i="29"/>
  <c r="E45" i="29"/>
  <c r="E44" i="29"/>
  <c r="E43" i="29"/>
  <c r="E42" i="29"/>
  <c r="E41" i="29"/>
  <c r="K30" i="29"/>
  <c r="K29" i="29"/>
  <c r="K28" i="29"/>
  <c r="K27" i="29"/>
  <c r="K26" i="29"/>
  <c r="K25" i="29"/>
  <c r="K24" i="29"/>
  <c r="K31" i="29" s="1"/>
  <c r="L13" i="29"/>
  <c r="L12" i="29"/>
  <c r="L11" i="29"/>
  <c r="L10" i="29"/>
  <c r="K30" i="23"/>
  <c r="K29" i="23"/>
  <c r="K28" i="23"/>
  <c r="K27" i="23"/>
  <c r="K26" i="23"/>
  <c r="K25" i="23"/>
  <c r="D47" i="23"/>
  <c r="E42" i="23" s="1"/>
  <c r="N57" i="23"/>
  <c r="N56" i="23"/>
  <c r="L13" i="23"/>
  <c r="L12" i="23"/>
  <c r="L11" i="23"/>
  <c r="L10" i="23"/>
  <c r="V51" i="23"/>
  <c r="W51" i="23"/>
  <c r="V52" i="23"/>
  <c r="W52" i="23"/>
  <c r="J58" i="23"/>
  <c r="N54" i="23" s="1"/>
  <c r="K24" i="23"/>
  <c r="E45" i="23"/>
  <c r="N53" i="23"/>
  <c r="N51" i="23"/>
  <c r="N55" i="23"/>
  <c r="N52" i="23"/>
  <c r="K31" i="23" l="1"/>
  <c r="N58" i="29"/>
  <c r="E47" i="29"/>
  <c r="E41" i="23"/>
  <c r="E47" i="23" s="1"/>
  <c r="E46" i="23"/>
  <c r="E43" i="23"/>
  <c r="E44" i="23"/>
  <c r="N58" i="23"/>
</calcChain>
</file>

<file path=xl/sharedStrings.xml><?xml version="1.0" encoding="utf-8"?>
<sst xmlns="http://schemas.openxmlformats.org/spreadsheetml/2006/main" count="370" uniqueCount="226">
  <si>
    <t>所　　在　　地</t>
  </si>
  <si>
    <t>役  職</t>
  </si>
  <si>
    <t>担当</t>
  </si>
  <si>
    <t>取引銀行</t>
    <rPh sb="0" eb="2">
      <t>トリヒキ</t>
    </rPh>
    <rPh sb="2" eb="4">
      <t>ギンコウ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</si>
  <si>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</si>
  <si>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</si>
  <si>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経営状況</t>
    <rPh sb="0" eb="2">
      <t>ケイエイ</t>
    </rPh>
    <rPh sb="2" eb="4">
      <t>ジョウキョウ</t>
    </rPh>
    <phoneticPr fontId="2"/>
  </si>
  <si>
    <t>その他</t>
    <rPh sb="2" eb="3">
      <t>タ</t>
    </rPh>
    <phoneticPr fontId="2"/>
  </si>
  <si>
    <t>本社および事業所</t>
    <rPh sb="0" eb="2">
      <t>ホンシャ</t>
    </rPh>
    <rPh sb="5" eb="8">
      <t>ジギョウショ</t>
    </rPh>
    <phoneticPr fontId="2"/>
  </si>
  <si>
    <t>役員</t>
    <rPh sb="0" eb="2">
      <t>ヤクイン</t>
    </rPh>
    <phoneticPr fontId="2"/>
  </si>
  <si>
    <t>合計</t>
    <rPh sb="0" eb="2">
      <t>ゴウケイ</t>
    </rPh>
    <phoneticPr fontId="2"/>
  </si>
  <si>
    <t>支店名</t>
    <rPh sb="0" eb="3">
      <t>シテンメイ</t>
    </rPh>
    <phoneticPr fontId="2"/>
  </si>
  <si>
    <t>担当者名</t>
    <rPh sb="0" eb="4">
      <t>タントウシャメイ</t>
    </rPh>
    <phoneticPr fontId="2"/>
  </si>
  <si>
    <t>連絡窓口</t>
    <rPh sb="0" eb="2">
      <t>レンラク</t>
    </rPh>
    <rPh sb="2" eb="4">
      <t>マドグチ</t>
    </rPh>
    <phoneticPr fontId="2"/>
  </si>
  <si>
    <t>部課名</t>
    <rPh sb="0" eb="3">
      <t>ブカメイ</t>
    </rPh>
    <phoneticPr fontId="2"/>
  </si>
  <si>
    <t>有資格者数（人）</t>
    <rPh sb="0" eb="4">
      <t>ユウシカクシャ</t>
    </rPh>
    <rPh sb="4" eb="5">
      <t>スウ</t>
    </rPh>
    <rPh sb="6" eb="7">
      <t>ニン</t>
    </rPh>
    <phoneticPr fontId="2"/>
  </si>
  <si>
    <t>構成比
（％）</t>
    <rPh sb="0" eb="3">
      <t>コウセイヒ</t>
    </rPh>
    <phoneticPr fontId="2"/>
  </si>
  <si>
    <t>主要取引先</t>
    <rPh sb="0" eb="2">
      <t>シュヨウ</t>
    </rPh>
    <rPh sb="2" eb="5">
      <t>トリヒキサキ</t>
    </rPh>
    <phoneticPr fontId="2"/>
  </si>
  <si>
    <t>順位</t>
    <rPh sb="0" eb="2">
      <t>ジュンイ</t>
    </rPh>
    <phoneticPr fontId="2"/>
  </si>
  <si>
    <t>参加申込件名</t>
    <rPh sb="0" eb="2">
      <t>サンカ</t>
    </rPh>
    <rPh sb="2" eb="4">
      <t>モウシコ</t>
    </rPh>
    <rPh sb="4" eb="6">
      <t>ケンメイ</t>
    </rPh>
    <phoneticPr fontId="2"/>
  </si>
  <si>
    <t>入社</t>
    <rPh sb="0" eb="2">
      <t>ニュウシャ</t>
    </rPh>
    <phoneticPr fontId="2"/>
  </si>
  <si>
    <t>株数
（千株）</t>
    <rPh sb="4" eb="5">
      <t>セン</t>
    </rPh>
    <rPh sb="5" eb="6">
      <t>カブ</t>
    </rPh>
    <phoneticPr fontId="2"/>
  </si>
  <si>
    <t>会社名</t>
    <rPh sb="0" eb="3">
      <t>カイシャメイ</t>
    </rPh>
    <phoneticPr fontId="2"/>
  </si>
  <si>
    <t>比率
（％）</t>
    <phoneticPr fontId="2"/>
  </si>
  <si>
    <t>氏　名</t>
    <phoneticPr fontId="2"/>
  </si>
  <si>
    <t>東京支店</t>
    <rPh sb="0" eb="2">
      <t>トウキョウ</t>
    </rPh>
    <rPh sb="2" eb="4">
      <t>シテン</t>
    </rPh>
    <phoneticPr fontId="2"/>
  </si>
  <si>
    <t>○○銀行</t>
    <rPh sb="2" eb="4">
      <t>ギンコウ</t>
    </rPh>
    <phoneticPr fontId="2"/>
  </si>
  <si>
    <t>××銀行</t>
    <rPh sb="2" eb="4">
      <t>ギンコウ</t>
    </rPh>
    <phoneticPr fontId="2"/>
  </si>
  <si>
    <t>03-9999-9999</t>
    <phoneticPr fontId="2"/>
  </si>
  <si>
    <t>同種実績</t>
    <rPh sb="0" eb="2">
      <t>ドウシュ</t>
    </rPh>
    <rPh sb="2" eb="4">
      <t>ジッセキ</t>
    </rPh>
    <phoneticPr fontId="2"/>
  </si>
  <si>
    <t>件名・規模</t>
    <rPh sb="0" eb="2">
      <t>ケンメイ</t>
    </rPh>
    <rPh sb="3" eb="5">
      <t>キボ</t>
    </rPh>
    <phoneticPr fontId="2"/>
  </si>
  <si>
    <t>受注時期</t>
    <rPh sb="0" eb="2">
      <t>ジュチュウ</t>
    </rPh>
    <rPh sb="2" eb="4">
      <t>ジキ</t>
    </rPh>
    <phoneticPr fontId="2"/>
  </si>
  <si>
    <t>上場</t>
    <rPh sb="0" eb="2">
      <t>ジョウジョウ</t>
    </rPh>
    <phoneticPr fontId="2"/>
  </si>
  <si>
    <t>代表者名</t>
    <rPh sb="0" eb="3">
      <t>ダイヒョウシャ</t>
    </rPh>
    <rPh sb="3" eb="4">
      <t>メイ</t>
    </rPh>
    <phoneticPr fontId="2"/>
  </si>
  <si>
    <t>設立年月</t>
    <rPh sb="2" eb="4">
      <t>ネンゲツ</t>
    </rPh>
    <phoneticPr fontId="2"/>
  </si>
  <si>
    <t>○○支店　営業部</t>
    <rPh sb="2" eb="4">
      <t>シテン</t>
    </rPh>
    <rPh sb="5" eb="8">
      <t>エイギョウブ</t>
    </rPh>
    <phoneticPr fontId="2"/>
  </si>
  <si>
    <t>保有資格（正社員）</t>
    <rPh sb="0" eb="2">
      <t>ホユウ</t>
    </rPh>
    <rPh sb="2" eb="4">
      <t>シカク</t>
    </rPh>
    <rPh sb="5" eb="8">
      <t>セイシャイン</t>
    </rPh>
    <phoneticPr fontId="2"/>
  </si>
  <si>
    <t>臨時社員</t>
    <rPh sb="0" eb="2">
      <t>リンジ</t>
    </rPh>
    <rPh sb="2" eb="4">
      <t>シャイン</t>
    </rPh>
    <phoneticPr fontId="2"/>
  </si>
  <si>
    <t>正社員</t>
    <rPh sb="0" eb="3">
      <t>セイシャイン</t>
    </rPh>
    <phoneticPr fontId="2"/>
  </si>
  <si>
    <t>主要工事内容</t>
    <rPh sb="0" eb="2">
      <t>シュヨウ</t>
    </rPh>
    <rPh sb="2" eb="4">
      <t>コウジ</t>
    </rPh>
    <rPh sb="4" eb="6">
      <t>ナイヨウ</t>
    </rPh>
    <phoneticPr fontId="2"/>
  </si>
  <si>
    <t>許可業種</t>
    <rPh sb="0" eb="2">
      <t>キョカ</t>
    </rPh>
    <rPh sb="2" eb="4">
      <t>ギョウシュ</t>
    </rPh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</si>
  <si>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</si>
  <si>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</si>
  <si>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</t>
    <rPh sb="0" eb="3">
      <t>ジュンシサン</t>
    </rPh>
    <phoneticPr fontId="2"/>
  </si>
  <si>
    <t>１．売上高</t>
    <phoneticPr fontId="2"/>
  </si>
  <si>
    <t>２．売上原価</t>
    <rPh sb="4" eb="6">
      <t>ゲンカ</t>
    </rPh>
    <phoneticPr fontId="2"/>
  </si>
  <si>
    <t>１．流動資産合計</t>
    <rPh sb="2" eb="4">
      <t>リュウドウ</t>
    </rPh>
    <rPh sb="4" eb="6">
      <t>シサン</t>
    </rPh>
    <rPh sb="6" eb="8">
      <t>ゴウケイ</t>
    </rPh>
    <phoneticPr fontId="2"/>
  </si>
  <si>
    <t>３．繰延資産</t>
    <rPh sb="2" eb="4">
      <t>クリノベ</t>
    </rPh>
    <rPh sb="4" eb="6">
      <t>シサン</t>
    </rPh>
    <phoneticPr fontId="2"/>
  </si>
  <si>
    <t>４．流動負債合計</t>
    <rPh sb="2" eb="4">
      <t>リュウドウ</t>
    </rPh>
    <rPh sb="4" eb="6">
      <t>フサイ</t>
    </rPh>
    <rPh sb="6" eb="8">
      <t>ゴウケイ</t>
    </rPh>
    <phoneticPr fontId="2"/>
  </si>
  <si>
    <t>５．固定負債合計</t>
    <rPh sb="2" eb="4">
      <t>コテイ</t>
    </rPh>
    <rPh sb="4" eb="6">
      <t>フサイ</t>
    </rPh>
    <rPh sb="6" eb="8">
      <t>ゴウケイ</t>
    </rPh>
    <phoneticPr fontId="2"/>
  </si>
  <si>
    <t>６．資本金</t>
    <rPh sb="2" eb="5">
      <t>シホンキン</t>
    </rPh>
    <phoneticPr fontId="2"/>
  </si>
  <si>
    <t>７．資本剰余金合計</t>
    <rPh sb="2" eb="4">
      <t>シホン</t>
    </rPh>
    <rPh sb="4" eb="7">
      <t>ジョウヨキン</t>
    </rPh>
    <rPh sb="7" eb="9">
      <t>ゴウケイ</t>
    </rPh>
    <phoneticPr fontId="2"/>
  </si>
  <si>
    <t>８．利益剰余金合計</t>
    <rPh sb="2" eb="4">
      <t>リエキ</t>
    </rPh>
    <rPh sb="4" eb="7">
      <t>ジョウヨキン</t>
    </rPh>
    <rPh sb="7" eb="9">
      <t>ゴウケイ</t>
    </rPh>
    <phoneticPr fontId="2"/>
  </si>
  <si>
    <t>資格等</t>
    <phoneticPr fontId="2"/>
  </si>
  <si>
    <t>本社</t>
    <phoneticPr fontId="2"/>
  </si>
  <si>
    <t>東京支店</t>
    <phoneticPr fontId="2"/>
  </si>
  <si>
    <t>神奈川支店</t>
    <phoneticPr fontId="2"/>
  </si>
  <si>
    <t>千葉支店</t>
    <phoneticPr fontId="2"/>
  </si>
  <si>
    <t>東京都千代田区内幸町1-1</t>
    <phoneticPr fontId="2"/>
  </si>
  <si>
    <t>東京都新宿区新宿1-1-1</t>
    <phoneticPr fontId="2"/>
  </si>
  <si>
    <t>神奈川県横浜市中区弁天通1-1</t>
    <phoneticPr fontId="2"/>
  </si>
  <si>
    <t>千葉県千葉市中央区富士見2-9-5</t>
    <phoneticPr fontId="2"/>
  </si>
  <si>
    <t>建築工事業・土木工事業・電気工事業・防水工事業　　（書ききれない場合は略称でも可）</t>
    <phoneticPr fontId="2"/>
  </si>
  <si>
    <t>（株）○○○</t>
    <phoneticPr fontId="2"/>
  </si>
  <si>
    <t>その他</t>
    <phoneticPr fontId="2"/>
  </si>
  <si>
    <t>○○　○○</t>
    <phoneticPr fontId="2"/>
  </si>
  <si>
    <t>取締役会長 代表取締役</t>
    <phoneticPr fontId="2"/>
  </si>
  <si>
    <t>取締役社長 代表取締役</t>
    <phoneticPr fontId="2"/>
  </si>
  <si>
    <t xml:space="preserve">取締役副社長 </t>
    <phoneticPr fontId="2"/>
  </si>
  <si>
    <t>取締役</t>
    <phoneticPr fontId="2"/>
  </si>
  <si>
    <t>営業</t>
    <phoneticPr fontId="2"/>
  </si>
  <si>
    <t>商品企画</t>
    <phoneticPr fontId="2"/>
  </si>
  <si>
    <t>技術</t>
    <phoneticPr fontId="2"/>
  </si>
  <si>
    <t>海外</t>
    <phoneticPr fontId="2"/>
  </si>
  <si>
    <t>（株）●●●</t>
    <phoneticPr fontId="2"/>
  </si>
  <si>
    <t>決算期（直近の２年間）</t>
    <rPh sb="0" eb="3">
      <t>ケッサンキ</t>
    </rPh>
    <rPh sb="4" eb="6">
      <t>チョッキン</t>
    </rPh>
    <phoneticPr fontId="2"/>
  </si>
  <si>
    <t>直近年度の売上高
（千円）</t>
    <rPh sb="0" eb="2">
      <t>チョッキン</t>
    </rPh>
    <rPh sb="2" eb="4">
      <t>ネンド</t>
    </rPh>
    <rPh sb="5" eb="8">
      <t>ウリアゲダカ</t>
    </rPh>
    <rPh sb="10" eb="12">
      <t>センエン</t>
    </rPh>
    <phoneticPr fontId="2"/>
  </si>
  <si>
    <t>東電　次郎</t>
    <rPh sb="0" eb="2">
      <t>トウデン</t>
    </rPh>
    <rPh sb="3" eb="5">
      <t>ジロウ</t>
    </rPh>
    <phoneticPr fontId="2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</si>
  <si>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</si>
  <si>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</si>
  <si>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２級建築施工管理技士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</si>
  <si>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２級土木施工管理技士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</si>
  <si>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銀行名</t>
    <rPh sb="0" eb="2">
      <t>ギンコウ</t>
    </rPh>
    <rPh sb="2" eb="3">
      <t>ナ</t>
    </rPh>
    <phoneticPr fontId="2"/>
  </si>
  <si>
    <t xml:space="preserve"> http://www.xxxxx.co.jp</t>
    <phoneticPr fontId="2"/>
  </si>
  <si>
    <t>・法定最低賃金を遵守している。</t>
    <rPh sb="1" eb="3">
      <t>ホウテイ</t>
    </rPh>
    <rPh sb="3" eb="5">
      <t>サイテイ</t>
    </rPh>
    <rPh sb="5" eb="7">
      <t>チンギン</t>
    </rPh>
    <rPh sb="8" eb="10">
      <t>ジュンシュ</t>
    </rPh>
    <phoneticPr fontId="2"/>
  </si>
  <si>
    <t>・破産法、民事再生法または会社更生法の適用を受けていない。</t>
    <rPh sb="1" eb="4">
      <t>ハサンホウ</t>
    </rPh>
    <rPh sb="5" eb="7">
      <t>ミンジ</t>
    </rPh>
    <rPh sb="7" eb="9">
      <t>サイセイ</t>
    </rPh>
    <rPh sb="9" eb="10">
      <t>ホウ</t>
    </rPh>
    <rPh sb="13" eb="15">
      <t>カイシャ</t>
    </rPh>
    <rPh sb="15" eb="17">
      <t>コウセイ</t>
    </rPh>
    <rPh sb="17" eb="18">
      <t>ホウ</t>
    </rPh>
    <rPh sb="19" eb="21">
      <t>テキヨウ</t>
    </rPh>
    <rPh sb="22" eb="23">
      <t>ウ</t>
    </rPh>
    <phoneticPr fontId="2"/>
  </si>
  <si>
    <t>エントリーシート（工事／登録申込書）</t>
    <phoneticPr fontId="2"/>
  </si>
  <si>
    <t>ホームページ</t>
    <phoneticPr fontId="2"/>
  </si>
  <si>
    <t>○○○県（公共工事）</t>
    <phoneticPr fontId="2"/>
  </si>
  <si>
    <t>東京電力パワーグリット（株）</t>
    <phoneticPr fontId="2"/>
  </si>
  <si>
    <t>損益計算書</t>
    <rPh sb="0" eb="5">
      <t>ソンエキケイサンショ</t>
    </rPh>
    <phoneticPr fontId="2"/>
  </si>
  <si>
    <t>Ａ.資産合計（１＋２＋３）</t>
    <rPh sb="2" eb="4">
      <t>シサン</t>
    </rPh>
    <rPh sb="4" eb="6">
      <t>ゴウケイ</t>
    </rPh>
    <phoneticPr fontId="2"/>
  </si>
  <si>
    <t>Ｂ.負債合計（４＋５）</t>
    <rPh sb="2" eb="4">
      <t>フサイ</t>
    </rPh>
    <rPh sb="4" eb="6">
      <t>ゴウケイ</t>
    </rPh>
    <phoneticPr fontId="2"/>
  </si>
  <si>
    <t>Ｃ.純資産合計</t>
    <rPh sb="2" eb="5">
      <t>ジュンシサン</t>
    </rPh>
    <rPh sb="5" eb="7">
      <t>ゴウケイ</t>
    </rPh>
    <phoneticPr fontId="2"/>
  </si>
  <si>
    <t>２．固定資産合計（ａ＋ｂ＋ｃ）</t>
    <rPh sb="2" eb="4">
      <t>コテイ</t>
    </rPh>
    <rPh sb="4" eb="6">
      <t>シサン</t>
    </rPh>
    <rPh sb="6" eb="8">
      <t>ゴウケイ</t>
    </rPh>
    <phoneticPr fontId="2"/>
  </si>
  <si>
    <t>負債・純資産合計（Ｂ＋Ｃ＝Ａ）</t>
    <rPh sb="0" eb="2">
      <t>フサイ</t>
    </rPh>
    <rPh sb="3" eb="6">
      <t>ジュンシサン</t>
    </rPh>
    <rPh sb="6" eb="8">
      <t>ゴウケイ</t>
    </rPh>
    <phoneticPr fontId="2"/>
  </si>
  <si>
    <t>本社所在地</t>
    <phoneticPr fontId="2"/>
  </si>
  <si>
    <t>主要株主名</t>
    <phoneticPr fontId="2"/>
  </si>
  <si>
    <t>併せてご提出
いただく書類</t>
    <phoneticPr fontId="2"/>
  </si>
  <si>
    <t>○○株式会社</t>
    <phoneticPr fontId="2"/>
  </si>
  <si>
    <t>非上場</t>
    <rPh sb="0" eb="3">
      <t>ヒジョウジョウ</t>
    </rPh>
    <phoneticPr fontId="2"/>
  </si>
  <si>
    <t>国土交通省または
都道府県許可番号</t>
    <rPh sb="0" eb="2">
      <t>コクド</t>
    </rPh>
    <rPh sb="2" eb="5">
      <t>コウツウショウ</t>
    </rPh>
    <rPh sb="9" eb="13">
      <t>トドウフケン</t>
    </rPh>
    <rPh sb="13" eb="15">
      <t>キョカ</t>
    </rPh>
    <rPh sb="15" eb="17">
      <t>バンゴウ</t>
    </rPh>
    <phoneticPr fontId="2"/>
  </si>
  <si>
    <t>（株）○○○</t>
    <phoneticPr fontId="2"/>
  </si>
  <si>
    <t>（株）○○○</t>
    <phoneticPr fontId="2"/>
  </si>
  <si>
    <t>（株）○○○</t>
    <phoneticPr fontId="2"/>
  </si>
  <si>
    <t>（株）○○○</t>
    <phoneticPr fontId="2"/>
  </si>
  <si>
    <t>合計</t>
    <phoneticPr fontId="2"/>
  </si>
  <si>
    <r>
      <t>25,000,000</t>
    </r>
    <r>
      <rPr>
        <sz val="11"/>
        <rFont val="ＭＳ ゴシック"/>
        <family val="3"/>
        <charset val="128"/>
      </rPr>
      <t>円</t>
    </r>
    <rPh sb="10" eb="11">
      <t>エン</t>
    </rPh>
    <phoneticPr fontId="2"/>
  </si>
  <si>
    <t>ＦＡＸ番号</t>
    <phoneticPr fontId="2"/>
  </si>
  <si>
    <t>国土交通大臣（一般・特定）第○○○○号</t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</si>
  <si>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</si>
  <si>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toden.jiro@aaaa.ne.jp</t>
    <phoneticPr fontId="2"/>
  </si>
  <si>
    <t>2015年3月</t>
    <phoneticPr fontId="2"/>
  </si>
  <si>
    <t>2016年3月</t>
    <phoneticPr fontId="2"/>
  </si>
  <si>
    <t>貸借対照表</t>
    <rPh sb="0" eb="5">
      <t>タイシャクタイショウヒョウ</t>
    </rPh>
    <phoneticPr fontId="2"/>
  </si>
  <si>
    <t>メインバンク</t>
    <phoneticPr fontId="2"/>
  </si>
  <si>
    <t>△△銀行</t>
    <rPh sb="2" eb="4">
      <t>ギンコウ</t>
    </rPh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</si>
  <si>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</si>
  <si>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【受付箇所記入欄】</t>
    <phoneticPr fontId="2"/>
  </si>
  <si>
    <t>受付日</t>
    <phoneticPr fontId="2"/>
  </si>
  <si>
    <t>.</t>
    <phoneticPr fontId="2"/>
  </si>
  <si>
    <r>
      <rPr>
        <sz val="11"/>
        <color indexed="12"/>
        <rFont val="ＭＳ ゴシック"/>
        <family val="3"/>
        <charset val="128"/>
      </rPr>
      <t>100</t>
    </r>
    <r>
      <rPr>
        <sz val="11"/>
        <rFont val="ＭＳ ゴシック"/>
        <family val="3"/>
        <charset val="128"/>
      </rPr>
      <t>人</t>
    </r>
    <rPh sb="3" eb="4">
      <t>ヒト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</si>
  <si>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</si>
  <si>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名 称
（本社含む）</t>
    <phoneticPr fontId="2"/>
  </si>
  <si>
    <t>３．販売費及び一般管理費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</si>
  <si>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４．営業外収益</t>
    <rPh sb="2" eb="5">
      <t>エイギョウガイ</t>
    </rPh>
    <rPh sb="5" eb="7">
      <t>シュウエキ</t>
    </rPh>
    <phoneticPr fontId="2"/>
  </si>
  <si>
    <t>５．営業外費用</t>
    <rPh sb="2" eb="5">
      <t>エイギョウガイ</t>
    </rPh>
    <rPh sb="5" eb="7">
      <t>ヒヨウ</t>
    </rPh>
    <phoneticPr fontId="2"/>
  </si>
  <si>
    <t>６．特別利益</t>
    <rPh sb="2" eb="4">
      <t>トクベツ</t>
    </rPh>
    <rPh sb="4" eb="6">
      <t>リエキ</t>
    </rPh>
    <phoneticPr fontId="2"/>
  </si>
  <si>
    <t>７．特別損失</t>
    <rPh sb="2" eb="4">
      <t>トクベツ</t>
    </rPh>
    <rPh sb="4" eb="6">
      <t>ソンシツ</t>
    </rPh>
    <phoneticPr fontId="2"/>
  </si>
  <si>
    <t>８．法人税、住民税及び事業税</t>
    <rPh sb="2" eb="5">
      <t>ホウジンゼイ</t>
    </rPh>
    <rPh sb="6" eb="9">
      <t>ジュウミンゼイ</t>
    </rPh>
    <rPh sb="9" eb="10">
      <t>オヨ</t>
    </rPh>
    <rPh sb="11" eb="13">
      <t>ジギョウ</t>
    </rPh>
    <rPh sb="13" eb="14">
      <t>ゼイ</t>
    </rPh>
    <phoneticPr fontId="2"/>
  </si>
  <si>
    <t>９．法人税等調整額</t>
    <rPh sb="2" eb="5">
      <t>ホウジンゼイ</t>
    </rPh>
    <rPh sb="5" eb="6">
      <t>トウ</t>
    </rPh>
    <rPh sb="6" eb="8">
      <t>チョウセイ</t>
    </rPh>
    <rPh sb="8" eb="9">
      <t>ガク</t>
    </rPh>
    <phoneticPr fontId="2"/>
  </si>
  <si>
    <t>Ａ.売上総利益（１－２）※</t>
    <rPh sb="4" eb="7">
      <t>ソウリエキ</t>
    </rPh>
    <phoneticPr fontId="2"/>
  </si>
  <si>
    <t>Ｂ.営業利益（Ａ－３）※</t>
    <rPh sb="2" eb="4">
      <t>エイギョウ</t>
    </rPh>
    <rPh sb="4" eb="6">
      <t>リエキ</t>
    </rPh>
    <phoneticPr fontId="2"/>
  </si>
  <si>
    <t>Ｃ．経常利益（Ｂ＋４－５）※</t>
    <rPh sb="2" eb="4">
      <t>ケイジョウ</t>
    </rPh>
    <phoneticPr fontId="2"/>
  </si>
  <si>
    <t>Ｄ．税引前当期純利益（Ｃ＋６－７）※</t>
    <rPh sb="2" eb="5">
      <t>ゼイビキマエ</t>
    </rPh>
    <rPh sb="5" eb="7">
      <t>トウキ</t>
    </rPh>
    <rPh sb="7" eb="10">
      <t>ジュンリエキ</t>
    </rPh>
    <phoneticPr fontId="2"/>
  </si>
  <si>
    <t>Ｅ．当期純利益（Ｄ－８－９）※</t>
    <rPh sb="2" eb="4">
      <t>トウキ</t>
    </rPh>
    <rPh sb="4" eb="5">
      <t>ジュン</t>
    </rPh>
    <phoneticPr fontId="2"/>
  </si>
  <si>
    <t>5</t>
    <phoneticPr fontId="2"/>
  </si>
  <si>
    <t>****</t>
    <phoneticPr fontId="2"/>
  </si>
  <si>
    <t>**</t>
    <phoneticPr fontId="2"/>
  </si>
  <si>
    <t>1234</t>
    <phoneticPr fontId="2"/>
  </si>
  <si>
    <t>1999</t>
    <phoneticPr fontId="2"/>
  </si>
  <si>
    <t>3</t>
    <phoneticPr fontId="2"/>
  </si>
  <si>
    <t>流動比率（％）</t>
    <rPh sb="0" eb="2">
      <t>リュウドウ</t>
    </rPh>
    <rPh sb="2" eb="4">
      <t>ヒリツ</t>
    </rPh>
    <phoneticPr fontId="2"/>
  </si>
  <si>
    <t>自己資本比率（％）</t>
    <rPh sb="0" eb="2">
      <t>ジコ</t>
    </rPh>
    <rPh sb="2" eb="4">
      <t>シホン</t>
    </rPh>
    <rPh sb="4" eb="6">
      <t>ヒリツ</t>
    </rPh>
    <phoneticPr fontId="2"/>
  </si>
  <si>
    <t>はい　・　いいえ</t>
    <phoneticPr fontId="2"/>
  </si>
  <si>
    <t>○</t>
  </si>
  <si>
    <t>2016</t>
    <phoneticPr fontId="2"/>
  </si>
  <si>
    <t>5</t>
    <phoneticPr fontId="2"/>
  </si>
  <si>
    <t>○○区役所整備工事（鉄筋コンクリート4階建て 3800㎡）</t>
    <phoneticPr fontId="2"/>
  </si>
  <si>
    <t>○○合同庁舎屋上防水工事（鉄骨造6階建て 4000㎡）</t>
    <phoneticPr fontId="2"/>
  </si>
  <si>
    <t>代表取締役社長　○○　○○</t>
    <phoneticPr fontId="2"/>
  </si>
  <si>
    <t>〒100-0000</t>
    <phoneticPr fontId="2"/>
  </si>
  <si>
    <t>東京都○○区○○1-1</t>
    <phoneticPr fontId="2"/>
  </si>
  <si>
    <t>株主の状況</t>
    <phoneticPr fontId="2"/>
  </si>
  <si>
    <t>上記以外の役員</t>
    <phoneticPr fontId="2"/>
  </si>
  <si>
    <t>役員合計</t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</si>
  <si>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</si>
  <si>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役員の状況</t>
    <phoneticPr fontId="2"/>
  </si>
  <si>
    <t>受付箇所</t>
  </si>
  <si>
    <t>　　　年　　　  月　  　　日</t>
    <phoneticPr fontId="2"/>
  </si>
  <si>
    <t>直近の許可を受けた年月</t>
    <phoneticPr fontId="2"/>
  </si>
  <si>
    <t>計</t>
    <rPh sb="0" eb="1">
      <t>ケイ</t>
    </rPh>
    <phoneticPr fontId="2"/>
  </si>
  <si>
    <t>受付番号</t>
    <rPh sb="2" eb="4">
      <t>バンゴウ</t>
    </rPh>
    <phoneticPr fontId="2"/>
  </si>
  <si>
    <t>案件番号</t>
    <phoneticPr fontId="2"/>
  </si>
  <si>
    <t>ａ.有形固定資産合計</t>
  </si>
  <si>
    <t>ｂ.無形固定資産合計</t>
  </si>
  <si>
    <t>ｃ.投資その他資産合計</t>
  </si>
  <si>
    <t>７．のうち、資本準備金</t>
  </si>
  <si>
    <t>８．のうち、利益準備金</t>
  </si>
  <si>
    <t>アピールポイント</t>
    <phoneticPr fontId="2"/>
  </si>
  <si>
    <t>(単位：千円)</t>
    <phoneticPr fontId="2"/>
  </si>
  <si>
    <t>株主数</t>
    <rPh sb="2" eb="3">
      <t>スウ</t>
    </rPh>
    <phoneticPr fontId="2"/>
  </si>
  <si>
    <t>5</t>
    <phoneticPr fontId="2"/>
  </si>
  <si>
    <t>資本金</t>
    <phoneticPr fontId="2"/>
  </si>
  <si>
    <t>証券コード</t>
    <phoneticPr fontId="2"/>
  </si>
  <si>
    <t>（上場している場合）</t>
    <rPh sb="1" eb="3">
      <t>ジョウジョウ</t>
    </rPh>
    <rPh sb="7" eb="9">
      <t>バアイ</t>
    </rPh>
    <phoneticPr fontId="2"/>
  </si>
  <si>
    <t>上場区分</t>
    <phoneticPr fontId="2"/>
  </si>
  <si>
    <t>建設業法第７条
第２号に該当する
社員の再掲</t>
    <rPh sb="0" eb="3">
      <t>ケンセツギョウ</t>
    </rPh>
    <rPh sb="3" eb="4">
      <t>ホウ</t>
    </rPh>
    <rPh sb="4" eb="5">
      <t>ダイ</t>
    </rPh>
    <rPh sb="6" eb="7">
      <t>ジョウ</t>
    </rPh>
    <rPh sb="8" eb="9">
      <t>ダイ</t>
    </rPh>
    <rPh sb="10" eb="11">
      <t>ゴウ</t>
    </rPh>
    <rPh sb="12" eb="14">
      <t>ガイトウ</t>
    </rPh>
    <rPh sb="17" eb="19">
      <t>シャイン</t>
    </rPh>
    <rPh sb="20" eb="22">
      <t>サイケイ</t>
    </rPh>
    <phoneticPr fontId="2"/>
  </si>
  <si>
    <t>****年**月</t>
    <phoneticPr fontId="2"/>
  </si>
  <si>
    <t>(03)0000-0000</t>
    <phoneticPr fontId="2"/>
  </si>
  <si>
    <t>(03)0000-0000</t>
    <phoneticPr fontId="2"/>
  </si>
  <si>
    <t>Eメールアドレス</t>
    <phoneticPr fontId="2"/>
  </si>
  <si>
    <t>10</t>
    <phoneticPr fontId="2"/>
  </si>
  <si>
    <t>[1]経営状況については、決算書をご提出頂いている場合は、記入不要です。</t>
    <rPh sb="13" eb="16">
      <t>ケッサンショ</t>
    </rPh>
    <rPh sb="18" eb="20">
      <t>テイシュツ</t>
    </rPh>
    <rPh sb="20" eb="21">
      <t>イタダ</t>
    </rPh>
    <rPh sb="25" eb="27">
      <t>バアイ</t>
    </rPh>
    <phoneticPr fontId="2"/>
  </si>
  <si>
    <t>[3]下記に該当しない項目（自己株式、評価差額金など）は記入不要です。</t>
    <phoneticPr fontId="2"/>
  </si>
  <si>
    <t>土木工事</t>
    <phoneticPr fontId="2"/>
  </si>
  <si>
    <t>建築工事</t>
    <phoneticPr fontId="2"/>
  </si>
  <si>
    <t>電気工事</t>
    <phoneticPr fontId="2"/>
  </si>
  <si>
    <t>防水工事</t>
    <rPh sb="0" eb="2">
      <t>ボウスイ</t>
    </rPh>
    <rPh sb="2" eb="4">
      <t>コウジ</t>
    </rPh>
    <phoneticPr fontId="2"/>
  </si>
  <si>
    <t>■■■（株）</t>
    <phoneticPr fontId="2"/>
  </si>
  <si>
    <t>□□□（株）</t>
    <phoneticPr fontId="2"/>
  </si>
  <si>
    <t>主要取引先名
（売上高が大きい順にご記入ください）</t>
    <phoneticPr fontId="2"/>
  </si>
  <si>
    <t>事業内容別売上高</t>
    <phoneticPr fontId="2"/>
  </si>
  <si>
    <t>その他工事</t>
    <rPh sb="2" eb="3">
      <t>タ</t>
    </rPh>
    <rPh sb="3" eb="5">
      <t>コウジ</t>
    </rPh>
    <phoneticPr fontId="2"/>
  </si>
  <si>
    <t>〒***-****</t>
    <phoneticPr fontId="2"/>
  </si>
  <si>
    <t>(**)****-****</t>
    <phoneticPr fontId="2"/>
  </si>
  <si>
    <t xml:space="preserve"> http://</t>
    <phoneticPr fontId="2"/>
  </si>
  <si>
    <t>1965</t>
    <phoneticPr fontId="2"/>
  </si>
  <si>
    <t>技術的観点・コスト低減の観点等、自社のアピールポイントを記入してください。</t>
    <rPh sb="0" eb="3">
      <t>ギジュツテキ</t>
    </rPh>
    <rPh sb="3" eb="5">
      <t>カンテン</t>
    </rPh>
    <rPh sb="9" eb="11">
      <t>テイゲン</t>
    </rPh>
    <rPh sb="12" eb="14">
      <t>カンテン</t>
    </rPh>
    <rPh sb="14" eb="15">
      <t>トウ</t>
    </rPh>
    <rPh sb="16" eb="18">
      <t>ジシャ</t>
    </rPh>
    <rPh sb="28" eb="30">
      <t>キニュウ</t>
    </rPh>
    <phoneticPr fontId="2"/>
  </si>
  <si>
    <t>〒100-0011</t>
    <phoneticPr fontId="2"/>
  </si>
  <si>
    <t>東京都千代田区内幸町1-1</t>
    <phoneticPr fontId="2"/>
  </si>
  <si>
    <t>〒***-****</t>
    <phoneticPr fontId="2"/>
  </si>
  <si>
    <t>****</t>
    <phoneticPr fontId="2"/>
  </si>
  <si>
    <t>**</t>
    <phoneticPr fontId="2"/>
  </si>
  <si>
    <t>上場区分</t>
    <phoneticPr fontId="2"/>
  </si>
  <si>
    <t>証券コード</t>
    <phoneticPr fontId="2"/>
  </si>
  <si>
    <t>株主の状況</t>
    <phoneticPr fontId="2"/>
  </si>
  <si>
    <t>****</t>
    <phoneticPr fontId="2"/>
  </si>
  <si>
    <t>**</t>
    <phoneticPr fontId="2"/>
  </si>
  <si>
    <t>役員の状況</t>
    <phoneticPr fontId="2"/>
  </si>
  <si>
    <t>上記以外の役員</t>
    <phoneticPr fontId="2"/>
  </si>
  <si>
    <t>(単位：千円)</t>
    <phoneticPr fontId="2"/>
  </si>
  <si>
    <t>１．売上高</t>
    <phoneticPr fontId="2"/>
  </si>
  <si>
    <t>メインバンク</t>
    <phoneticPr fontId="2"/>
  </si>
  <si>
    <t>はい　・　いいえ</t>
    <phoneticPr fontId="2"/>
  </si>
  <si>
    <t>はい　・　いいえ</t>
    <phoneticPr fontId="2"/>
  </si>
  <si>
    <t>はい　・　いいえ</t>
    <phoneticPr fontId="2"/>
  </si>
  <si>
    <t>受付日</t>
    <phoneticPr fontId="2"/>
  </si>
  <si>
    <t>案件番号</t>
    <phoneticPr fontId="2"/>
  </si>
  <si>
    <t>直近の許可を受けた年月</t>
    <phoneticPr fontId="2"/>
  </si>
  <si>
    <t>・建設業許可証明(通知)書（写）
・経営規模等評価結果通知書 総合評定値通知書（写）
（建設業法第27条の23により申込書を提出している場合）</t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</si>
  <si>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</si>
  <si>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[2]連結決算ではなく、単独決算（※損失となる場合はマイナスの数値）をご記入ください。</t>
    <phoneticPr fontId="2"/>
  </si>
  <si>
    <t>Ｇ建物非常用電源整備工事（建築／内線）</t>
  </si>
  <si>
    <t>2025.8</t>
    <phoneticPr fontId="2"/>
  </si>
  <si>
    <t>2025.8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</si>
</sst>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yyyy&quot;年&quot;m&quot;月&quot;d&quot;日&quot;;@"/>
    <numFmt numFmtId="177" formatCode="#,##0_);[Red]\(#,##0\)"/>
    <numFmt numFmtId="178" formatCode="\ @"/>
    <numFmt numFmtId="179" formatCode="#,##0&quot;人&quot;"/>
    <numFmt numFmtId="180" formatCode="#,##0_ ;[Red]\-#,##0\ "/>
    <numFmt numFmtId="181" formatCode="#,##0_ "/>
    <numFmt numFmtId="182" formatCode="####&quot;年&quot;"/>
    <numFmt numFmtId="183" formatCode="_ * #,##0_ ;_ * \-#,##0_ ;_ \ &quot;0&quot;_ ;_ @_ "/>
    <numFmt numFmtId="184" formatCode="@&quot;年&quot;"/>
    <numFmt numFmtId="185" formatCode="@&quot;月&quot;"/>
    <numFmt numFmtId="186" formatCode="\ @&quot;名&quot;"/>
    <numFmt numFmtId="187" formatCode="@&quot;月　現在&quot;"/>
    <numFmt numFmtId="188" formatCode="#,##0&quot;円&quot;;\-#,##0;&quot;**,***,***円&quot;;_ @_ "/>
    <numFmt numFmtId="189" formatCode="yyyy&quot;年&quot;m&quot;月&quot;d&quot;日 &quot;"/>
    <numFmt numFmtId="190" formatCode="#,##0&quot;人&quot;;\-#,##0;&quot;*,***人&quot;;_ @_ "/>
    <numFmt numFmtId="191" formatCode="###0&quot;年&quot;;\-#,##0;&quot;****年&quot;;_ @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796">
    <xf numFmtId="0" fontId="0" fillId="0" borderId="0" xfId="0"/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0" xfId="3" applyFont="1" applyFill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38" fontId="5" fillId="0" borderId="0" xfId="3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4" fillId="0" borderId="2" xfId="0" applyNumberFormat="1" applyFont="1" applyFill="1" applyBorder="1" applyAlignment="1">
      <alignment horizontal="center" vertical="center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distributed" vertical="center"/>
      <protection locked="0"/>
    </xf>
    <xf numFmtId="185" fontId="6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49" fontId="4" fillId="0" borderId="7" xfId="3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80" fontId="13" fillId="0" borderId="9" xfId="0" applyNumberFormat="1" applyFont="1" applyFill="1" applyBorder="1" applyAlignment="1">
      <alignment vertical="center"/>
    </xf>
    <xf numFmtId="180" fontId="13" fillId="0" borderId="10" xfId="0" applyNumberFormat="1" applyFont="1" applyFill="1" applyBorder="1" applyAlignment="1">
      <alignment vertical="center"/>
    </xf>
    <xf numFmtId="183" fontId="20" fillId="0" borderId="11" xfId="0" applyNumberFormat="1" applyFont="1" applyFill="1" applyBorder="1" applyAlignment="1" applyProtection="1">
      <alignment horizontal="right" vertical="center"/>
      <protection locked="0"/>
    </xf>
    <xf numFmtId="183" fontId="20" fillId="0" borderId="1" xfId="0" applyNumberFormat="1" applyFont="1" applyFill="1" applyBorder="1" applyAlignment="1" applyProtection="1">
      <alignment horizontal="right" vertical="center"/>
      <protection locked="0"/>
    </xf>
    <xf numFmtId="183" fontId="20" fillId="0" borderId="12" xfId="0" applyNumberFormat="1" applyFont="1" applyFill="1" applyBorder="1" applyAlignment="1" applyProtection="1">
      <alignment horizontal="right" vertical="center"/>
      <protection locked="0"/>
    </xf>
    <xf numFmtId="183" fontId="20" fillId="0" borderId="13" xfId="3" applyNumberFormat="1" applyFont="1" applyFill="1" applyBorder="1" applyAlignment="1" applyProtection="1">
      <alignment horizontal="right" vertical="center"/>
      <protection locked="0"/>
    </xf>
    <xf numFmtId="183" fontId="20" fillId="0" borderId="14" xfId="0" applyNumberFormat="1" applyFont="1" applyFill="1" applyBorder="1" applyAlignment="1" applyProtection="1">
      <alignment horizontal="right" vertical="center"/>
      <protection locked="0"/>
    </xf>
    <xf numFmtId="183" fontId="20" fillId="0" borderId="2" xfId="0" applyNumberFormat="1" applyFont="1" applyFill="1" applyBorder="1" applyAlignment="1" applyProtection="1">
      <alignment horizontal="right" vertical="center"/>
      <protection locked="0"/>
    </xf>
    <xf numFmtId="183" fontId="20" fillId="0" borderId="15" xfId="3" applyNumberFormat="1" applyFont="1" applyFill="1" applyBorder="1" applyAlignment="1" applyProtection="1">
      <alignment horizontal="right" vertical="center"/>
      <protection locked="0"/>
    </xf>
    <xf numFmtId="180" fontId="13" fillId="0" borderId="16" xfId="0" applyNumberFormat="1" applyFont="1" applyFill="1" applyBorder="1" applyAlignment="1">
      <alignment vertical="center"/>
    </xf>
    <xf numFmtId="183" fontId="20" fillId="0" borderId="17" xfId="0" applyNumberFormat="1" applyFont="1" applyFill="1" applyBorder="1" applyAlignment="1" applyProtection="1">
      <alignment horizontal="right" vertical="center"/>
      <protection locked="0"/>
    </xf>
    <xf numFmtId="183" fontId="20" fillId="0" borderId="18" xfId="0" applyNumberFormat="1" applyFont="1" applyFill="1" applyBorder="1" applyAlignment="1" applyProtection="1">
      <alignment horizontal="right" vertical="center"/>
      <protection locked="0"/>
    </xf>
    <xf numFmtId="183" fontId="20" fillId="0" borderId="19" xfId="3" applyNumberFormat="1" applyFont="1" applyFill="1" applyBorder="1" applyAlignment="1" applyProtection="1">
      <alignment horizontal="right" vertical="center"/>
      <protection locked="0"/>
    </xf>
    <xf numFmtId="180" fontId="13" fillId="0" borderId="20" xfId="0" applyNumberFormat="1" applyFont="1" applyFill="1" applyBorder="1" applyAlignment="1">
      <alignment vertical="center"/>
    </xf>
    <xf numFmtId="180" fontId="13" fillId="0" borderId="21" xfId="0" applyNumberFormat="1" applyFont="1" applyFill="1" applyBorder="1" applyAlignment="1">
      <alignment vertical="center"/>
    </xf>
    <xf numFmtId="180" fontId="13" fillId="0" borderId="22" xfId="0" applyNumberFormat="1" applyFont="1" applyFill="1" applyBorder="1" applyAlignment="1">
      <alignment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181" fontId="6" fillId="0" borderId="14" xfId="0" applyNumberFormat="1" applyFont="1" applyFill="1" applyBorder="1" applyAlignment="1" applyProtection="1">
      <alignment horizontal="right" vertical="center" indent="1"/>
      <protection locked="0"/>
    </xf>
    <xf numFmtId="182" fontId="16" fillId="0" borderId="10" xfId="0" quotePrefix="1" applyNumberFormat="1" applyFont="1" applyFill="1" applyBorder="1" applyAlignment="1" applyProtection="1">
      <alignment horizontal="center" vertical="center"/>
      <protection locked="0"/>
    </xf>
    <xf numFmtId="182" fontId="16" fillId="0" borderId="10" xfId="0" applyNumberFormat="1" applyFont="1" applyFill="1" applyBorder="1" applyAlignment="1" applyProtection="1">
      <alignment horizontal="center" vertical="center"/>
      <protection locked="0"/>
    </xf>
    <xf numFmtId="180" fontId="13" fillId="0" borderId="24" xfId="0" applyNumberFormat="1" applyFont="1" applyFill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181" fontId="6" fillId="0" borderId="26" xfId="0" applyNumberFormat="1" applyFont="1" applyFill="1" applyBorder="1" applyAlignment="1" applyProtection="1">
      <alignment horizontal="right" vertical="center" indent="1"/>
      <protection locked="0"/>
    </xf>
    <xf numFmtId="182" fontId="16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27" xfId="3" applyNumberFormat="1" applyFont="1" applyFill="1" applyBorder="1" applyAlignment="1" applyProtection="1">
      <alignment horizontal="right" vertical="center" indent="2"/>
      <protection locked="0"/>
    </xf>
    <xf numFmtId="3" fontId="4" fillId="0" borderId="10" xfId="3" applyNumberFormat="1" applyFont="1" applyFill="1" applyBorder="1" applyAlignment="1" applyProtection="1">
      <alignment horizontal="right" vertical="center" indent="2"/>
      <protection locked="0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ill="1" applyAlignment="1"/>
    <xf numFmtId="180" fontId="13" fillId="0" borderId="30" xfId="3" applyNumberFormat="1" applyFont="1" applyFill="1" applyBorder="1" applyAlignment="1" applyProtection="1">
      <alignment vertical="center"/>
      <protection locked="0"/>
    </xf>
    <xf numFmtId="180" fontId="13" fillId="0" borderId="31" xfId="3" applyNumberFormat="1" applyFont="1" applyFill="1" applyBorder="1" applyAlignment="1" applyProtection="1">
      <alignment vertical="center"/>
      <protection locked="0"/>
    </xf>
    <xf numFmtId="180" fontId="13" fillId="0" borderId="32" xfId="3" applyNumberFormat="1" applyFont="1" applyFill="1" applyBorder="1" applyAlignment="1" applyProtection="1">
      <alignment vertical="center"/>
      <protection locked="0"/>
    </xf>
    <xf numFmtId="180" fontId="13" fillId="0" borderId="33" xfId="3" applyNumberFormat="1" applyFont="1" applyFill="1" applyBorder="1" applyAlignment="1" applyProtection="1">
      <alignment vertical="center"/>
      <protection locked="0"/>
    </xf>
    <xf numFmtId="180" fontId="13" fillId="0" borderId="34" xfId="3" applyNumberFormat="1" applyFont="1" applyFill="1" applyBorder="1" applyAlignment="1" applyProtection="1">
      <alignment vertical="center"/>
      <protection locked="0"/>
    </xf>
    <xf numFmtId="180" fontId="13" fillId="0" borderId="35" xfId="3" applyNumberFormat="1" applyFont="1" applyFill="1" applyBorder="1" applyAlignment="1" applyProtection="1">
      <alignment vertical="center"/>
      <protection locked="0"/>
    </xf>
    <xf numFmtId="180" fontId="13" fillId="0" borderId="36" xfId="3" applyNumberFormat="1" applyFont="1" applyFill="1" applyBorder="1" applyAlignment="1" applyProtection="1">
      <alignment vertical="center"/>
      <protection locked="0"/>
    </xf>
    <xf numFmtId="180" fontId="13" fillId="0" borderId="37" xfId="3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14" fillId="0" borderId="39" xfId="0" applyFont="1" applyFill="1" applyBorder="1" applyAlignment="1">
      <alignment horizontal="right" vertical="center"/>
    </xf>
    <xf numFmtId="180" fontId="13" fillId="0" borderId="10" xfId="3" applyNumberFormat="1" applyFont="1" applyFill="1" applyBorder="1" applyAlignment="1" applyProtection="1">
      <alignment vertical="center"/>
      <protection locked="0"/>
    </xf>
    <xf numFmtId="180" fontId="13" fillId="0" borderId="21" xfId="3" applyNumberFormat="1" applyFont="1" applyFill="1" applyBorder="1" applyAlignment="1" applyProtection="1">
      <alignment vertical="center"/>
      <protection locked="0"/>
    </xf>
    <xf numFmtId="184" fontId="20" fillId="0" borderId="40" xfId="0" applyNumberFormat="1" applyFont="1" applyFill="1" applyBorder="1" applyAlignment="1">
      <alignment horizontal="right" vertical="center" indent="1"/>
    </xf>
    <xf numFmtId="187" fontId="20" fillId="0" borderId="4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" fontId="4" fillId="0" borderId="31" xfId="1" applyNumberFormat="1" applyFont="1" applyFill="1" applyBorder="1" applyAlignment="1" applyProtection="1">
      <alignment horizontal="right" vertical="center" indent="1"/>
      <protection locked="0"/>
    </xf>
    <xf numFmtId="1" fontId="4" fillId="0" borderId="37" xfId="1" applyNumberFormat="1" applyFont="1" applyFill="1" applyBorder="1" applyAlignment="1" applyProtection="1">
      <alignment horizontal="right" vertical="center" indent="1"/>
      <protection locked="0"/>
    </xf>
    <xf numFmtId="181" fontId="4" fillId="0" borderId="41" xfId="3" applyNumberFormat="1" applyFont="1" applyFill="1" applyBorder="1" applyAlignment="1" applyProtection="1">
      <alignment horizontal="right" vertical="center" indent="1"/>
      <protection locked="0"/>
    </xf>
    <xf numFmtId="1" fontId="4" fillId="0" borderId="36" xfId="1" applyNumberFormat="1" applyFont="1" applyFill="1" applyBorder="1" applyAlignment="1" applyProtection="1">
      <alignment horizontal="right" vertical="center" indent="1"/>
      <protection locked="0"/>
    </xf>
    <xf numFmtId="179" fontId="4" fillId="0" borderId="11" xfId="0" applyNumberFormat="1" applyFont="1" applyFill="1" applyBorder="1" applyAlignment="1" applyProtection="1">
      <alignment horizontal="right" vertical="center" indent="1"/>
      <protection locked="0"/>
    </xf>
    <xf numFmtId="186" fontId="21" fillId="0" borderId="42" xfId="0" applyNumberFormat="1" applyFont="1" applyFill="1" applyBorder="1" applyAlignment="1">
      <alignment horizontal="center" vertical="center"/>
    </xf>
    <xf numFmtId="186" fontId="21" fillId="0" borderId="43" xfId="0" applyNumberFormat="1" applyFont="1" applyFill="1" applyBorder="1" applyAlignment="1">
      <alignment horizontal="center" vertical="center"/>
    </xf>
    <xf numFmtId="3" fontId="15" fillId="0" borderId="34" xfId="1" applyNumberFormat="1" applyFont="1" applyFill="1" applyBorder="1" applyAlignment="1">
      <alignment horizontal="center" vertical="center"/>
    </xf>
    <xf numFmtId="3" fontId="15" fillId="0" borderId="9" xfId="1" applyNumberFormat="1" applyFont="1" applyFill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center" vertical="center"/>
    </xf>
    <xf numFmtId="3" fontId="15" fillId="0" borderId="28" xfId="1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38" fontId="4" fillId="0" borderId="47" xfId="3" applyFont="1" applyFill="1" applyBorder="1" applyAlignment="1">
      <alignment horizontal="distributed" vertical="center" indent="1"/>
    </xf>
    <xf numFmtId="0" fontId="0" fillId="0" borderId="48" xfId="0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0" fillId="0" borderId="47" xfId="0" applyFill="1" applyBorder="1" applyAlignment="1">
      <alignment horizontal="distributed" vertical="center" indent="1"/>
    </xf>
    <xf numFmtId="0" fontId="0" fillId="0" borderId="48" xfId="0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183" fontId="17" fillId="3" borderId="52" xfId="3" applyNumberFormat="1" applyFont="1" applyFill="1" applyBorder="1" applyAlignment="1" applyProtection="1">
      <alignment horizontal="right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3" fontId="4" fillId="0" borderId="22" xfId="1" applyNumberFormat="1" applyFont="1" applyFill="1" applyBorder="1" applyAlignment="1" applyProtection="1">
      <alignment horizontal="right" vertical="center" indent="2"/>
      <protection locked="0"/>
    </xf>
    <xf numFmtId="3" fontId="4" fillId="0" borderId="52" xfId="1" applyNumberFormat="1" applyFont="1" applyFill="1" applyBorder="1" applyAlignment="1" applyProtection="1">
      <alignment horizontal="right" vertical="center" indent="2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185" fontId="4" fillId="0" borderId="5" xfId="0" applyNumberFormat="1" applyFont="1" applyFill="1" applyBorder="1" applyAlignment="1" applyProtection="1">
      <alignment horizontal="left" vertical="center"/>
      <protection locked="0"/>
    </xf>
    <xf numFmtId="0" fontId="12" fillId="0" borderId="39" xfId="0" applyFont="1" applyFill="1" applyBorder="1" applyAlignment="1">
      <alignment horizontal="right" vertical="center"/>
    </xf>
    <xf numFmtId="180" fontId="4" fillId="0" borderId="30" xfId="3" applyNumberFormat="1" applyFont="1" applyFill="1" applyBorder="1" applyAlignment="1" applyProtection="1">
      <alignment vertical="center"/>
      <protection locked="0"/>
    </xf>
    <xf numFmtId="180" fontId="4" fillId="0" borderId="9" xfId="0" applyNumberFormat="1" applyFont="1" applyFill="1" applyBorder="1" applyAlignment="1">
      <alignment vertical="center"/>
    </xf>
    <xf numFmtId="180" fontId="4" fillId="0" borderId="31" xfId="3" applyNumberFormat="1" applyFont="1" applyFill="1" applyBorder="1" applyAlignment="1" applyProtection="1">
      <alignment vertical="center"/>
      <protection locked="0"/>
    </xf>
    <xf numFmtId="180" fontId="4" fillId="0" borderId="10" xfId="3" applyNumberFormat="1" applyFont="1" applyFill="1" applyBorder="1" applyAlignment="1" applyProtection="1">
      <alignment vertical="center"/>
      <protection locked="0"/>
    </xf>
    <xf numFmtId="180" fontId="4" fillId="0" borderId="10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 applyProtection="1">
      <alignment horizontal="right" vertical="center"/>
      <protection locked="0"/>
    </xf>
    <xf numFmtId="183" fontId="4" fillId="0" borderId="1" xfId="0" applyNumberFormat="1" applyFont="1" applyFill="1" applyBorder="1" applyAlignment="1" applyProtection="1">
      <alignment horizontal="right" vertical="center"/>
      <protection locked="0"/>
    </xf>
    <xf numFmtId="183" fontId="4" fillId="0" borderId="12" xfId="0" applyNumberFormat="1" applyFont="1" applyFill="1" applyBorder="1" applyAlignment="1" applyProtection="1">
      <alignment horizontal="right" vertical="center"/>
      <protection locked="0"/>
    </xf>
    <xf numFmtId="183" fontId="4" fillId="0" borderId="13" xfId="3" applyNumberFormat="1" applyFont="1" applyFill="1" applyBorder="1" applyAlignment="1" applyProtection="1">
      <alignment horizontal="right" vertical="center"/>
      <protection locked="0"/>
    </xf>
    <xf numFmtId="183" fontId="4" fillId="0" borderId="14" xfId="0" applyNumberFormat="1" applyFont="1" applyFill="1" applyBorder="1" applyAlignment="1" applyProtection="1">
      <alignment horizontal="right" vertical="center"/>
      <protection locked="0"/>
    </xf>
    <xf numFmtId="183" fontId="4" fillId="0" borderId="2" xfId="0" applyNumberFormat="1" applyFont="1" applyFill="1" applyBorder="1" applyAlignment="1" applyProtection="1">
      <alignment horizontal="right" vertical="center"/>
      <protection locked="0"/>
    </xf>
    <xf numFmtId="183" fontId="4" fillId="0" borderId="15" xfId="3" applyNumberFormat="1" applyFont="1" applyFill="1" applyBorder="1" applyAlignment="1" applyProtection="1">
      <alignment horizontal="right" vertical="center"/>
      <protection locked="0"/>
    </xf>
    <xf numFmtId="180" fontId="4" fillId="0" borderId="32" xfId="3" applyNumberFormat="1" applyFont="1" applyFill="1" applyBorder="1" applyAlignment="1" applyProtection="1">
      <alignment vertical="center"/>
      <protection locked="0"/>
    </xf>
    <xf numFmtId="180" fontId="4" fillId="0" borderId="16" xfId="0" applyNumberFormat="1" applyFont="1" applyFill="1" applyBorder="1" applyAlignment="1">
      <alignment vertical="center"/>
    </xf>
    <xf numFmtId="180" fontId="4" fillId="0" borderId="33" xfId="3" applyNumberFormat="1" applyFont="1" applyFill="1" applyBorder="1" applyAlignment="1" applyProtection="1">
      <alignment vertical="center"/>
      <protection locked="0"/>
    </xf>
    <xf numFmtId="180" fontId="4" fillId="0" borderId="21" xfId="3" applyNumberFormat="1" applyFont="1" applyFill="1" applyBorder="1" applyAlignment="1" applyProtection="1">
      <alignment vertical="center"/>
      <protection locked="0"/>
    </xf>
    <xf numFmtId="180" fontId="4" fillId="0" borderId="34" xfId="3" applyNumberFormat="1" applyFont="1" applyFill="1" applyBorder="1" applyAlignment="1" applyProtection="1">
      <alignment vertical="center"/>
      <protection locked="0"/>
    </xf>
    <xf numFmtId="180" fontId="4" fillId="0" borderId="35" xfId="3" applyNumberFormat="1" applyFont="1" applyFill="1" applyBorder="1" applyAlignment="1" applyProtection="1">
      <alignment vertical="center"/>
      <protection locked="0"/>
    </xf>
    <xf numFmtId="183" fontId="4" fillId="0" borderId="17" xfId="0" applyNumberFormat="1" applyFont="1" applyFill="1" applyBorder="1" applyAlignment="1" applyProtection="1">
      <alignment horizontal="right" vertical="center"/>
      <protection locked="0"/>
    </xf>
    <xf numFmtId="183" fontId="4" fillId="0" borderId="18" xfId="0" applyNumberFormat="1" applyFont="1" applyFill="1" applyBorder="1" applyAlignment="1" applyProtection="1">
      <alignment horizontal="right" vertical="center"/>
      <protection locked="0"/>
    </xf>
    <xf numFmtId="183" fontId="4" fillId="0" borderId="19" xfId="3" applyNumberFormat="1" applyFont="1" applyFill="1" applyBorder="1" applyAlignment="1" applyProtection="1">
      <alignment horizontal="right" vertical="center"/>
      <protection locked="0"/>
    </xf>
    <xf numFmtId="180" fontId="4" fillId="0" borderId="36" xfId="3" applyNumberFormat="1" applyFont="1" applyFill="1" applyBorder="1" applyAlignment="1" applyProtection="1">
      <alignment vertical="center"/>
      <protection locked="0"/>
    </xf>
    <xf numFmtId="183" fontId="4" fillId="3" borderId="52" xfId="3" applyNumberFormat="1" applyFont="1" applyFill="1" applyBorder="1" applyAlignment="1" applyProtection="1">
      <alignment horizontal="right" vertical="center"/>
      <protection locked="0"/>
    </xf>
    <xf numFmtId="180" fontId="4" fillId="0" borderId="20" xfId="0" applyNumberFormat="1" applyFont="1" applyFill="1" applyBorder="1" applyAlignment="1">
      <alignment vertical="center"/>
    </xf>
    <xf numFmtId="180" fontId="4" fillId="0" borderId="21" xfId="0" applyNumberFormat="1" applyFont="1" applyFill="1" applyBorder="1" applyAlignment="1">
      <alignment vertical="center"/>
    </xf>
    <xf numFmtId="180" fontId="4" fillId="0" borderId="24" xfId="0" applyNumberFormat="1" applyFont="1" applyFill="1" applyBorder="1" applyAlignment="1">
      <alignment vertical="center"/>
    </xf>
    <xf numFmtId="184" fontId="4" fillId="0" borderId="40" xfId="0" applyNumberFormat="1" applyFont="1" applyFill="1" applyBorder="1" applyAlignment="1">
      <alignment horizontal="right" vertical="center" indent="1"/>
    </xf>
    <xf numFmtId="180" fontId="4" fillId="0" borderId="37" xfId="3" applyNumberFormat="1" applyFont="1" applyFill="1" applyBorder="1" applyAlignment="1" applyProtection="1">
      <alignment vertical="center"/>
      <protection locked="0"/>
    </xf>
    <xf numFmtId="180" fontId="4" fillId="0" borderId="22" xfId="0" applyNumberFormat="1" applyFont="1" applyFill="1" applyBorder="1" applyAlignment="1">
      <alignment vertical="center"/>
    </xf>
    <xf numFmtId="181" fontId="4" fillId="0" borderId="14" xfId="0" applyNumberFormat="1" applyFont="1" applyFill="1" applyBorder="1" applyAlignment="1" applyProtection="1">
      <alignment horizontal="right" vertical="center" indent="1"/>
      <protection locked="0"/>
    </xf>
    <xf numFmtId="181" fontId="4" fillId="0" borderId="26" xfId="0" applyNumberFormat="1" applyFont="1" applyFill="1" applyBorder="1" applyAlignment="1" applyProtection="1">
      <alignment horizontal="right" vertical="center" indent="1"/>
      <protection locked="0"/>
    </xf>
    <xf numFmtId="3" fontId="4" fillId="0" borderId="34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44" xfId="1" applyNumberFormat="1" applyFont="1" applyFill="1" applyBorder="1" applyAlignment="1">
      <alignment horizontal="center" vertical="center"/>
    </xf>
    <xf numFmtId="3" fontId="4" fillId="0" borderId="28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90" fontId="4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21" xfId="3" applyNumberFormat="1" applyFont="1" applyFill="1" applyBorder="1" applyAlignment="1" applyProtection="1">
      <alignment horizontal="right" vertical="center" indent="1"/>
      <protection locked="0"/>
    </xf>
    <xf numFmtId="191" fontId="8" fillId="0" borderId="10" xfId="0" applyNumberFormat="1" applyFont="1" applyFill="1" applyBorder="1" applyAlignment="1" applyProtection="1">
      <alignment horizontal="center" vertical="center"/>
      <protection locked="0"/>
    </xf>
    <xf numFmtId="191" fontId="8" fillId="0" borderId="16" xfId="0" applyNumberFormat="1" applyFont="1" applyFill="1" applyBorder="1" applyAlignment="1" applyProtection="1">
      <alignment horizontal="center" vertical="center"/>
      <protection locked="0"/>
    </xf>
    <xf numFmtId="184" fontId="8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35" xfId="0" applyNumberFormat="1" applyFont="1" applyFill="1" applyBorder="1" applyAlignment="1" applyProtection="1">
      <alignment vertical="center" shrinkToFit="1"/>
      <protection locked="0"/>
    </xf>
    <xf numFmtId="0" fontId="8" fillId="0" borderId="31" xfId="0" applyNumberFormat="1" applyFont="1" applyFill="1" applyBorder="1" applyAlignment="1" applyProtection="1">
      <alignment vertical="center" shrinkToFit="1"/>
      <protection locked="0"/>
    </xf>
    <xf numFmtId="0" fontId="4" fillId="0" borderId="48" xfId="0" applyFont="1" applyFill="1" applyBorder="1" applyAlignment="1">
      <alignment horizontal="right" vertical="center" indent="1"/>
    </xf>
    <xf numFmtId="0" fontId="4" fillId="0" borderId="47" xfId="0" applyFont="1" applyFill="1" applyBorder="1" applyAlignment="1">
      <alignment horizontal="distributed" vertical="center" indent="1"/>
    </xf>
    <xf numFmtId="0" fontId="4" fillId="0" borderId="48" xfId="0" applyFont="1" applyFill="1" applyBorder="1" applyAlignment="1">
      <alignment vertical="center"/>
    </xf>
    <xf numFmtId="186" fontId="4" fillId="0" borderId="42" xfId="0" applyNumberFormat="1" applyFont="1" applyFill="1" applyBorder="1" applyAlignment="1">
      <alignment horizontal="center" vertical="center"/>
    </xf>
    <xf numFmtId="186" fontId="4" fillId="0" borderId="43" xfId="0" applyNumberFormat="1" applyFont="1" applyFill="1" applyBorder="1" applyAlignment="1">
      <alignment horizontal="center" vertical="center"/>
    </xf>
    <xf numFmtId="0" fontId="16" fillId="0" borderId="35" xfId="0" applyNumberFormat="1" applyFont="1" applyFill="1" applyBorder="1" applyAlignment="1" applyProtection="1">
      <alignment vertical="center" shrinkToFit="1"/>
      <protection locked="0"/>
    </xf>
    <xf numFmtId="0" fontId="16" fillId="0" borderId="31" xfId="0" applyNumberFormat="1" applyFont="1" applyFill="1" applyBorder="1" applyAlignment="1" applyProtection="1">
      <alignment vertical="center" shrinkToFit="1"/>
      <protection locked="0"/>
    </xf>
    <xf numFmtId="0" fontId="6" fillId="0" borderId="53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 applyProtection="1">
      <alignment vertical="center" shrinkToFit="1"/>
      <protection locked="0"/>
    </xf>
    <xf numFmtId="0" fontId="15" fillId="0" borderId="17" xfId="0" applyFont="1" applyFill="1" applyBorder="1" applyAlignment="1" applyProtection="1">
      <alignment vertical="center" shrinkToFit="1"/>
      <protection locked="0"/>
    </xf>
    <xf numFmtId="0" fontId="4" fillId="0" borderId="5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Alignment="1"/>
    <xf numFmtId="49" fontId="9" fillId="0" borderId="45" xfId="0" applyNumberFormat="1" applyFont="1" applyFill="1" applyBorder="1" applyAlignment="1">
      <alignment horizontal="right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31" xfId="0" applyNumberFormat="1" applyFont="1" applyFill="1" applyBorder="1" applyAlignment="1" applyProtection="1">
      <alignment horizontal="right" vertical="center" indent="1"/>
      <protection locked="0"/>
    </xf>
    <xf numFmtId="0" fontId="4" fillId="0" borderId="15" xfId="0" applyNumberFormat="1" applyFont="1" applyFill="1" applyBorder="1" applyAlignment="1" applyProtection="1">
      <alignment horizontal="right" vertical="center" indent="1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72" xfId="0" applyFont="1" applyFill="1" applyBorder="1" applyAlignment="1">
      <alignment vertical="center"/>
    </xf>
    <xf numFmtId="177" fontId="4" fillId="0" borderId="31" xfId="3" applyNumberFormat="1" applyFont="1" applyFill="1" applyBorder="1" applyAlignment="1" applyProtection="1">
      <alignment horizontal="right" vertical="center"/>
      <protection locked="0"/>
    </xf>
    <xf numFmtId="177" fontId="4" fillId="0" borderId="2" xfId="3" applyNumberFormat="1" applyFont="1" applyFill="1" applyBorder="1" applyAlignment="1" applyProtection="1">
      <alignment horizontal="right" vertical="center"/>
      <protection locked="0"/>
    </xf>
    <xf numFmtId="177" fontId="4" fillId="0" borderId="72" xfId="0" applyNumberFormat="1" applyFont="1" applyFill="1" applyBorder="1" applyAlignment="1">
      <alignment horizontal="right" vertical="center"/>
    </xf>
    <xf numFmtId="0" fontId="4" fillId="0" borderId="79" xfId="0" applyFont="1" applyFill="1" applyBorder="1" applyAlignment="1" applyProtection="1">
      <alignment horizontal="center" vertical="center" textRotation="255"/>
      <protection locked="0"/>
    </xf>
    <xf numFmtId="0" fontId="4" fillId="0" borderId="80" xfId="0" applyFont="1" applyFill="1" applyBorder="1" applyAlignment="1" applyProtection="1">
      <alignment horizontal="center" vertical="center" textRotation="255"/>
      <protection locked="0"/>
    </xf>
    <xf numFmtId="0" fontId="4" fillId="0" borderId="81" xfId="0" applyFont="1" applyFill="1" applyBorder="1" applyAlignment="1" applyProtection="1">
      <alignment horizontal="center" vertical="center" textRotation="255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21" xfId="0" applyFont="1" applyFill="1" applyBorder="1" applyAlignment="1">
      <alignment vertical="center"/>
    </xf>
    <xf numFmtId="0" fontId="4" fillId="0" borderId="120" xfId="0" applyFont="1" applyFill="1" applyBorder="1" applyAlignment="1">
      <alignment vertical="center" wrapText="1"/>
    </xf>
    <xf numFmtId="0" fontId="4" fillId="0" borderId="18" xfId="0" applyFont="1" applyFill="1" applyBorder="1" applyAlignment="1"/>
    <xf numFmtId="0" fontId="4" fillId="0" borderId="62" xfId="0" applyFont="1" applyFill="1" applyBorder="1" applyAlignment="1"/>
    <xf numFmtId="0" fontId="4" fillId="0" borderId="39" xfId="0" applyFont="1" applyFill="1" applyBorder="1" applyAlignment="1"/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/>
    <xf numFmtId="49" fontId="10" fillId="0" borderId="45" xfId="0" applyNumberFormat="1" applyFont="1" applyFill="1" applyBorder="1" applyAlignment="1">
      <alignment horizontal="center"/>
    </xf>
    <xf numFmtId="187" fontId="4" fillId="0" borderId="4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12" fillId="0" borderId="127" xfId="0" applyFont="1" applyFill="1" applyBorder="1" applyAlignment="1">
      <alignment horizontal="left"/>
    </xf>
    <xf numFmtId="0" fontId="4" fillId="0" borderId="127" xfId="0" applyFont="1" applyFill="1" applyBorder="1" applyAlignment="1"/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5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9" xfId="0" applyFont="1" applyFill="1" applyBorder="1"/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177" fontId="4" fillId="0" borderId="42" xfId="3" applyNumberFormat="1" applyFont="1" applyFill="1" applyBorder="1" applyAlignment="1" applyProtection="1">
      <alignment vertical="center"/>
      <protection locked="0"/>
    </xf>
    <xf numFmtId="177" fontId="4" fillId="0" borderId="109" xfId="3" applyNumberFormat="1" applyFont="1" applyFill="1" applyBorder="1" applyAlignment="1" applyProtection="1">
      <alignment vertical="center"/>
      <protection locked="0"/>
    </xf>
    <xf numFmtId="177" fontId="4" fillId="0" borderId="108" xfId="0" applyNumberFormat="1" applyFont="1" applyFill="1" applyBorder="1" applyAlignment="1">
      <alignment vertical="center"/>
    </xf>
    <xf numFmtId="0" fontId="4" fillId="0" borderId="60" xfId="0" applyFont="1" applyFill="1" applyBorder="1" applyAlignment="1">
      <alignment horizontal="center" vertical="center" textRotation="255"/>
    </xf>
    <xf numFmtId="0" fontId="4" fillId="0" borderId="70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center" textRotation="255"/>
    </xf>
    <xf numFmtId="0" fontId="4" fillId="0" borderId="124" xfId="0" applyFont="1" applyFill="1" applyBorder="1" applyAlignment="1">
      <alignment vertical="center"/>
    </xf>
    <xf numFmtId="0" fontId="4" fillId="0" borderId="125" xfId="0" applyFont="1" applyFill="1" applyBorder="1" applyAlignment="1">
      <alignment vertical="center"/>
    </xf>
    <xf numFmtId="0" fontId="4" fillId="0" borderId="126" xfId="0" applyFont="1" applyFill="1" applyBorder="1" applyAlignment="1">
      <alignment vertical="center"/>
    </xf>
    <xf numFmtId="0" fontId="4" fillId="0" borderId="34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34" xfId="0" applyNumberFormat="1" applyFont="1" applyFill="1" applyBorder="1" applyAlignment="1" applyProtection="1">
      <alignment horizontal="right" vertical="center" indent="1"/>
      <protection locked="0"/>
    </xf>
    <xf numFmtId="0" fontId="4" fillId="0" borderId="78" xfId="0" applyNumberFormat="1" applyFont="1" applyFill="1" applyBorder="1" applyAlignment="1" applyProtection="1">
      <alignment horizontal="right" vertical="center" indent="1"/>
      <protection locked="0"/>
    </xf>
    <xf numFmtId="0" fontId="4" fillId="0" borderId="3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44" xfId="0" applyNumberFormat="1" applyFont="1" applyFill="1" applyBorder="1" applyAlignment="1">
      <alignment horizontal="right" vertical="center" indent="1"/>
    </xf>
    <xf numFmtId="0" fontId="4" fillId="0" borderId="87" xfId="0" applyNumberFormat="1" applyFont="1" applyFill="1" applyBorder="1" applyAlignment="1">
      <alignment horizontal="right" vertical="center" indent="1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/>
    </xf>
    <xf numFmtId="177" fontId="4" fillId="0" borderId="37" xfId="3" applyNumberFormat="1" applyFont="1" applyFill="1" applyBorder="1" applyAlignment="1" applyProtection="1">
      <alignment horizontal="right" vertical="center"/>
      <protection locked="0"/>
    </xf>
    <xf numFmtId="177" fontId="4" fillId="0" borderId="18" xfId="3" applyNumberFormat="1" applyFont="1" applyFill="1" applyBorder="1" applyAlignment="1" applyProtection="1">
      <alignment horizontal="right" vertical="center"/>
      <protection locked="0"/>
    </xf>
    <xf numFmtId="177" fontId="4" fillId="0" borderId="121" xfId="0" applyNumberFormat="1" applyFont="1" applyFill="1" applyBorder="1" applyAlignment="1">
      <alignment horizontal="right" vertical="center"/>
    </xf>
    <xf numFmtId="0" fontId="4" fillId="0" borderId="123" xfId="0" applyFont="1" applyFill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4" fillId="0" borderId="118" xfId="0" applyFont="1" applyFill="1" applyBorder="1" applyAlignment="1">
      <alignment vertical="center"/>
    </xf>
    <xf numFmtId="0" fontId="4" fillId="0" borderId="77" xfId="0" applyFont="1" applyFill="1" applyBorder="1" applyAlignment="1">
      <alignment vertical="center"/>
    </xf>
    <xf numFmtId="0" fontId="4" fillId="0" borderId="119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100" xfId="0" applyFont="1" applyFill="1" applyBorder="1" applyAlignment="1" applyProtection="1">
      <alignment horizontal="center" vertical="center" wrapText="1"/>
      <protection locked="0"/>
    </xf>
    <xf numFmtId="0" fontId="4" fillId="0" borderId="95" xfId="0" applyFont="1" applyFill="1" applyBorder="1" applyAlignment="1" applyProtection="1">
      <alignment horizontal="center" vertical="center" wrapText="1"/>
      <protection locked="0"/>
    </xf>
    <xf numFmtId="0" fontId="4" fillId="0" borderId="68" xfId="0" applyFont="1" applyFill="1" applyBorder="1" applyAlignment="1" applyProtection="1">
      <alignment horizontal="center" vertical="center" wrapText="1"/>
      <protection locked="0"/>
    </xf>
    <xf numFmtId="0" fontId="4" fillId="0" borderId="117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>
      <alignment horizontal="left" vertical="center"/>
    </xf>
    <xf numFmtId="0" fontId="4" fillId="0" borderId="114" xfId="0" applyFont="1" applyFill="1" applyBorder="1" applyAlignment="1">
      <alignment horizontal="left" vertical="center"/>
    </xf>
    <xf numFmtId="0" fontId="4" fillId="0" borderId="115" xfId="0" applyFont="1" applyFill="1" applyBorder="1" applyAlignment="1">
      <alignment horizontal="left" vertical="center"/>
    </xf>
    <xf numFmtId="0" fontId="4" fillId="0" borderId="96" xfId="0" applyFont="1" applyFill="1" applyBorder="1" applyAlignment="1">
      <alignment horizontal="left" vertical="center" indent="2"/>
    </xf>
    <xf numFmtId="0" fontId="4" fillId="0" borderId="97" xfId="0" applyFont="1" applyFill="1" applyBorder="1" applyAlignment="1">
      <alignment horizontal="left" vertical="center" indent="2"/>
    </xf>
    <xf numFmtId="0" fontId="4" fillId="0" borderId="93" xfId="0" applyFont="1" applyFill="1" applyBorder="1" applyAlignment="1">
      <alignment horizontal="left" vertical="center" indent="2"/>
    </xf>
    <xf numFmtId="0" fontId="4" fillId="0" borderId="1" xfId="0" applyFont="1" applyFill="1" applyBorder="1" applyAlignment="1" applyProtection="1">
      <alignment vertical="center"/>
      <protection locked="0"/>
    </xf>
    <xf numFmtId="177" fontId="4" fillId="0" borderId="34" xfId="3" applyNumberFormat="1" applyFont="1" applyFill="1" applyBorder="1" applyAlignment="1" applyProtection="1">
      <alignment horizontal="right" vertical="center"/>
      <protection locked="0"/>
    </xf>
    <xf numFmtId="177" fontId="4" fillId="0" borderId="1" xfId="3" applyNumberFormat="1" applyFont="1" applyFill="1" applyBorder="1" applyAlignment="1" applyProtection="1">
      <alignment horizontal="right" vertical="center"/>
      <protection locked="0"/>
    </xf>
    <xf numFmtId="177" fontId="4" fillId="0" borderId="77" xfId="0" applyNumberFormat="1" applyFont="1" applyFill="1" applyBorder="1" applyAlignment="1">
      <alignment horizontal="right" vertical="center"/>
    </xf>
    <xf numFmtId="0" fontId="4" fillId="0" borderId="118" xfId="0" applyFont="1" applyFill="1" applyBorder="1" applyAlignment="1">
      <alignment horizontal="left" vertical="center" indent="7"/>
    </xf>
    <xf numFmtId="0" fontId="4" fillId="0" borderId="1" xfId="0" applyFont="1" applyFill="1" applyBorder="1" applyAlignment="1">
      <alignment horizontal="left" vertical="center" indent="7"/>
    </xf>
    <xf numFmtId="0" fontId="4" fillId="0" borderId="77" xfId="0" applyFont="1" applyFill="1" applyBorder="1" applyAlignment="1">
      <alignment horizontal="left" vertical="center" indent="7"/>
    </xf>
    <xf numFmtId="0" fontId="4" fillId="0" borderId="123" xfId="0" applyFont="1" applyFill="1" applyBorder="1" applyAlignment="1">
      <alignment horizontal="left" vertical="center" indent="7"/>
    </xf>
    <xf numFmtId="0" fontId="4" fillId="0" borderId="3" xfId="0" applyFont="1" applyFill="1" applyBorder="1" applyAlignment="1">
      <alignment horizontal="left" vertical="center" indent="7"/>
    </xf>
    <xf numFmtId="0" fontId="4" fillId="0" borderId="73" xfId="0" applyFont="1" applyFill="1" applyBorder="1" applyAlignment="1">
      <alignment horizontal="left" vertical="center" indent="7"/>
    </xf>
    <xf numFmtId="0" fontId="4" fillId="0" borderId="60" xfId="0" applyFont="1" applyFill="1" applyBorder="1" applyAlignment="1">
      <alignment horizontal="center" vertical="center" textRotation="255" shrinkToFit="1"/>
    </xf>
    <xf numFmtId="0" fontId="4" fillId="0" borderId="70" xfId="0" applyFont="1" applyFill="1" applyBorder="1" applyAlignment="1">
      <alignment horizontal="center" vertical="center" textRotation="255" shrinkToFit="1"/>
    </xf>
    <xf numFmtId="0" fontId="4" fillId="0" borderId="62" xfId="0" applyFont="1" applyFill="1" applyBorder="1" applyAlignment="1">
      <alignment horizontal="center" vertical="center" textRotation="255" shrinkToFit="1"/>
    </xf>
    <xf numFmtId="0" fontId="4" fillId="0" borderId="31" xfId="0" applyFont="1" applyFill="1" applyBorder="1" applyAlignment="1" applyProtection="1">
      <alignment vertical="center" shrinkToFit="1"/>
      <protection locked="0"/>
    </xf>
    <xf numFmtId="0" fontId="4" fillId="0" borderId="72" xfId="0" applyFont="1" applyFill="1" applyBorder="1" applyAlignment="1">
      <alignment vertical="center" shrinkToFit="1"/>
    </xf>
    <xf numFmtId="0" fontId="8" fillId="0" borderId="119" xfId="0" applyNumberFormat="1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8" fillId="0" borderId="31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72" xfId="0" applyFont="1" applyFill="1" applyBorder="1" applyAlignment="1" applyProtection="1">
      <alignment vertical="center" shrinkToFit="1"/>
      <protection locked="0"/>
    </xf>
    <xf numFmtId="0" fontId="4" fillId="0" borderId="3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0" fontId="4" fillId="0" borderId="32" xfId="0" applyFont="1" applyFill="1" applyBorder="1" applyAlignment="1" applyProtection="1">
      <alignment vertical="center" shrinkToFit="1"/>
      <protection locked="0"/>
    </xf>
    <xf numFmtId="0" fontId="4" fillId="0" borderId="115" xfId="0" applyFont="1" applyFill="1" applyBorder="1" applyAlignment="1">
      <alignment vertical="center" shrinkToFit="1"/>
    </xf>
    <xf numFmtId="0" fontId="8" fillId="0" borderId="120" xfId="0" applyNumberFormat="1" applyFont="1" applyFill="1" applyBorder="1" applyAlignment="1" applyProtection="1">
      <alignment vertical="center" shrinkToFit="1"/>
      <protection locked="0"/>
    </xf>
    <xf numFmtId="0" fontId="4" fillId="0" borderId="18" xfId="0" applyFont="1" applyBorder="1" applyAlignment="1">
      <alignment vertical="center" shrinkToFit="1"/>
    </xf>
    <xf numFmtId="0" fontId="4" fillId="0" borderId="121" xfId="0" applyFont="1" applyBorder="1" applyAlignment="1">
      <alignment vertical="center" shrinkToFit="1"/>
    </xf>
    <xf numFmtId="0" fontId="4" fillId="0" borderId="88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center" vertical="center"/>
      <protection locked="0"/>
    </xf>
    <xf numFmtId="0" fontId="4" fillId="0" borderId="89" xfId="0" applyFont="1" applyFill="1" applyBorder="1" applyAlignment="1">
      <alignment vertical="center"/>
    </xf>
    <xf numFmtId="0" fontId="8" fillId="0" borderId="122" xfId="0" applyNumberFormat="1" applyFont="1" applyFill="1" applyBorder="1" applyAlignment="1" applyProtection="1">
      <alignment vertical="center" shrinkToFit="1"/>
      <protection locked="0"/>
    </xf>
    <xf numFmtId="0" fontId="4" fillId="0" borderId="114" xfId="0" applyFont="1" applyBorder="1" applyAlignment="1">
      <alignment vertical="center" shrinkToFit="1"/>
    </xf>
    <xf numFmtId="0" fontId="4" fillId="0" borderId="115" xfId="0" applyFont="1" applyBorder="1" applyAlignment="1">
      <alignment vertical="center" shrinkToFit="1"/>
    </xf>
    <xf numFmtId="0" fontId="8" fillId="0" borderId="37" xfId="0" applyFont="1" applyFill="1" applyBorder="1" applyAlignment="1" applyProtection="1">
      <alignment vertical="center" shrinkToFit="1"/>
      <protection locked="0"/>
    </xf>
    <xf numFmtId="0" fontId="8" fillId="0" borderId="18" xfId="0" applyFont="1" applyFill="1" applyBorder="1" applyAlignment="1" applyProtection="1">
      <alignment vertical="center" shrinkToFit="1"/>
      <protection locked="0"/>
    </xf>
    <xf numFmtId="0" fontId="8" fillId="0" borderId="121" xfId="0" applyFont="1" applyFill="1" applyBorder="1" applyAlignment="1" applyProtection="1">
      <alignment vertical="center" shrinkToFit="1"/>
      <protection locked="0"/>
    </xf>
    <xf numFmtId="0" fontId="4" fillId="0" borderId="36" xfId="0" applyFont="1" applyFill="1" applyBorder="1" applyAlignment="1">
      <alignment horizontal="left" vertical="center" indent="2"/>
    </xf>
    <xf numFmtId="0" fontId="4" fillId="0" borderId="90" xfId="0" applyFont="1" applyFill="1" applyBorder="1" applyAlignment="1">
      <alignment horizontal="left" vertical="center" indent="2"/>
    </xf>
    <xf numFmtId="0" fontId="4" fillId="0" borderId="89" xfId="0" applyFont="1" applyFill="1" applyBorder="1" applyAlignment="1">
      <alignment horizontal="left" vertical="center" indent="2"/>
    </xf>
    <xf numFmtId="0" fontId="4" fillId="0" borderId="107" xfId="0" applyFont="1" applyFill="1" applyBorder="1" applyAlignment="1" applyProtection="1">
      <alignment horizontal="center" vertical="center"/>
      <protection locked="0"/>
    </xf>
    <xf numFmtId="0" fontId="4" fillId="0" borderId="108" xfId="0" applyFont="1" applyFill="1" applyBorder="1" applyAlignment="1">
      <alignment vertical="center"/>
    </xf>
    <xf numFmtId="0" fontId="4" fillId="0" borderId="107" xfId="0" applyNumberFormat="1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0" fontId="4" fillId="0" borderId="108" xfId="0" applyFont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79" xfId="0" applyFont="1" applyFill="1" applyBorder="1" applyAlignment="1" applyProtection="1">
      <alignment vertical="center" textRotation="255"/>
      <protection locked="0"/>
    </xf>
    <xf numFmtId="0" fontId="4" fillId="0" borderId="80" xfId="0" applyFont="1" applyFill="1" applyBorder="1" applyAlignment="1" applyProtection="1">
      <alignment vertical="center" textRotation="255"/>
      <protection locked="0"/>
    </xf>
    <xf numFmtId="0" fontId="4" fillId="0" borderId="81" xfId="0" applyFont="1" applyFill="1" applyBorder="1" applyAlignment="1" applyProtection="1">
      <alignment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96" xfId="0" applyFont="1" applyFill="1" applyBorder="1" applyAlignment="1" applyProtection="1">
      <alignment vertical="center" wrapText="1"/>
      <protection locked="0"/>
    </xf>
    <xf numFmtId="0" fontId="4" fillId="0" borderId="97" xfId="0" applyFont="1" applyFill="1" applyBorder="1" applyAlignment="1">
      <alignment vertical="center"/>
    </xf>
    <xf numFmtId="0" fontId="4" fillId="0" borderId="116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 indent="2"/>
    </xf>
    <xf numFmtId="0" fontId="4" fillId="0" borderId="114" xfId="0" applyFont="1" applyFill="1" applyBorder="1" applyAlignment="1">
      <alignment horizontal="left" vertical="center" indent="2"/>
    </xf>
    <xf numFmtId="0" fontId="4" fillId="0" borderId="115" xfId="0" applyFont="1" applyFill="1" applyBorder="1" applyAlignment="1">
      <alignment horizontal="left" vertical="center" indent="2"/>
    </xf>
    <xf numFmtId="0" fontId="4" fillId="0" borderId="36" xfId="0" applyFont="1" applyFill="1" applyBorder="1" applyAlignment="1">
      <alignment horizontal="left" vertical="center" indent="3"/>
    </xf>
    <xf numFmtId="0" fontId="4" fillId="0" borderId="90" xfId="0" applyFont="1" applyFill="1" applyBorder="1" applyAlignment="1">
      <alignment horizontal="left" vertical="center" indent="3"/>
    </xf>
    <xf numFmtId="0" fontId="4" fillId="0" borderId="89" xfId="0" applyFont="1" applyFill="1" applyBorder="1" applyAlignment="1">
      <alignment horizontal="left" vertical="center" indent="3"/>
    </xf>
    <xf numFmtId="0" fontId="4" fillId="0" borderId="36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86" xfId="0" applyFont="1" applyFill="1" applyBorder="1" applyAlignment="1" applyProtection="1">
      <alignment horizontal="right" vertical="center"/>
      <protection locked="0"/>
    </xf>
    <xf numFmtId="0" fontId="4" fillId="0" borderId="40" xfId="0" applyFont="1" applyFill="1" applyBorder="1" applyAlignment="1" applyProtection="1">
      <alignment horizontal="right" vertical="center"/>
      <protection locked="0"/>
    </xf>
    <xf numFmtId="0" fontId="4" fillId="0" borderId="86" xfId="0" applyFont="1" applyFill="1" applyBorder="1" applyAlignment="1">
      <alignment horizontal="right" vertical="center"/>
    </xf>
    <xf numFmtId="0" fontId="4" fillId="0" borderId="111" xfId="0" applyFont="1" applyFill="1" applyBorder="1" applyAlignment="1" applyProtection="1">
      <alignment horizontal="center" vertical="center" textRotation="255"/>
      <protection locked="0"/>
    </xf>
    <xf numFmtId="0" fontId="4" fillId="0" borderId="112" xfId="0" applyFont="1" applyFill="1" applyBorder="1" applyAlignment="1" applyProtection="1">
      <alignment horizontal="center" vertical="center" textRotation="255"/>
      <protection locked="0"/>
    </xf>
    <xf numFmtId="0" fontId="4" fillId="0" borderId="96" xfId="0" applyFont="1" applyFill="1" applyBorder="1" applyAlignment="1" applyProtection="1">
      <alignment horizontal="center" vertical="center"/>
      <protection locked="0"/>
    </xf>
    <xf numFmtId="0" fontId="4" fillId="0" borderId="93" xfId="0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95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96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92" xfId="0" applyFont="1" applyFill="1" applyBorder="1" applyAlignment="1" applyProtection="1">
      <alignment horizontal="center" vertical="center"/>
      <protection locked="0"/>
    </xf>
    <xf numFmtId="0" fontId="4" fillId="0" borderId="97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97" xfId="0" applyFont="1" applyFill="1" applyBorder="1" applyAlignment="1" applyProtection="1">
      <alignment horizontal="center" vertical="center"/>
      <protection locked="0"/>
    </xf>
    <xf numFmtId="0" fontId="4" fillId="0" borderId="93" xfId="0" applyFont="1" applyFill="1" applyBorder="1" applyAlignment="1" applyProtection="1">
      <alignment horizontal="center" vertical="center"/>
      <protection locked="0"/>
    </xf>
    <xf numFmtId="0" fontId="4" fillId="0" borderId="100" xfId="0" applyFont="1" applyFill="1" applyBorder="1" applyAlignment="1" applyProtection="1">
      <alignment horizontal="center" vertical="center"/>
      <protection locked="0"/>
    </xf>
    <xf numFmtId="0" fontId="4" fillId="0" borderId="9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17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>
      <alignment horizontal="left" vertical="center"/>
    </xf>
    <xf numFmtId="0" fontId="4" fillId="0" borderId="90" xfId="0" applyFont="1" applyFill="1" applyBorder="1" applyAlignment="1">
      <alignment horizontal="left" vertical="center"/>
    </xf>
    <xf numFmtId="0" fontId="4" fillId="0" borderId="89" xfId="0" applyFont="1" applyFill="1" applyBorder="1" applyAlignment="1">
      <alignment horizontal="left" vertical="center"/>
    </xf>
    <xf numFmtId="0" fontId="4" fillId="0" borderId="111" xfId="0" applyFont="1" applyFill="1" applyBorder="1" applyAlignment="1">
      <alignment horizontal="center" vertical="center" textRotation="255"/>
    </xf>
    <xf numFmtId="0" fontId="4" fillId="0" borderId="80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 applyProtection="1">
      <alignment vertical="center" shrinkToFit="1"/>
      <protection locked="0"/>
    </xf>
    <xf numFmtId="0" fontId="4" fillId="0" borderId="77" xfId="0" applyFont="1" applyFill="1" applyBorder="1" applyAlignment="1">
      <alignment vertical="center" shrinkToFit="1"/>
    </xf>
    <xf numFmtId="0" fontId="8" fillId="0" borderId="118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8" fillId="0" borderId="77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4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vertical="center" shrinkToFit="1"/>
    </xf>
    <xf numFmtId="181" fontId="4" fillId="0" borderId="31" xfId="3" applyNumberFormat="1" applyFont="1" applyFill="1" applyBorder="1" applyAlignment="1" applyProtection="1">
      <alignment horizontal="right" vertical="center"/>
      <protection locked="0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72" xfId="0" applyNumberFormat="1" applyFont="1" applyFill="1" applyBorder="1" applyAlignment="1">
      <alignment horizontal="right" vertical="center"/>
    </xf>
    <xf numFmtId="0" fontId="0" fillId="0" borderId="114" xfId="0" applyFont="1" applyFill="1" applyBorder="1" applyAlignment="1">
      <alignment vertical="center" shrinkToFit="1"/>
    </xf>
    <xf numFmtId="0" fontId="0" fillId="0" borderId="115" xfId="0" applyFont="1" applyFill="1" applyBorder="1" applyAlignment="1">
      <alignment vertical="center" shrinkToFit="1"/>
    </xf>
    <xf numFmtId="181" fontId="4" fillId="0" borderId="32" xfId="3" applyNumberFormat="1" applyFont="1" applyFill="1" applyBorder="1" applyAlignment="1" applyProtection="1">
      <alignment horizontal="right" vertical="center"/>
      <protection locked="0"/>
    </xf>
    <xf numFmtId="181" fontId="0" fillId="0" borderId="114" xfId="0" applyNumberFormat="1" applyFont="1" applyFill="1" applyBorder="1" applyAlignment="1">
      <alignment horizontal="right" vertical="center"/>
    </xf>
    <xf numFmtId="181" fontId="0" fillId="0" borderId="11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109" xfId="0" applyFont="1" applyFill="1" applyBorder="1" applyAlignment="1" applyProtection="1">
      <alignment horizontal="center" vertical="center"/>
      <protection locked="0"/>
    </xf>
    <xf numFmtId="0" fontId="4" fillId="3" borderId="108" xfId="0" applyFont="1" applyFill="1" applyBorder="1" applyAlignment="1" applyProtection="1">
      <alignment horizontal="center" vertical="center"/>
      <protection locked="0"/>
    </xf>
    <xf numFmtId="183" fontId="4" fillId="0" borderId="42" xfId="0" applyNumberFormat="1" applyFont="1" applyFill="1" applyBorder="1" applyAlignment="1" applyProtection="1">
      <alignment horizontal="center" vertical="center"/>
      <protection locked="0"/>
    </xf>
    <xf numFmtId="183" fontId="4" fillId="0" borderId="109" xfId="0" applyNumberFormat="1" applyFont="1" applyFill="1" applyBorder="1" applyAlignment="1" applyProtection="1">
      <alignment horizontal="center" vertical="center"/>
      <protection locked="0"/>
    </xf>
    <xf numFmtId="183" fontId="4" fillId="0" borderId="108" xfId="0" applyNumberFormat="1" applyFont="1" applyFill="1" applyBorder="1" applyAlignment="1" applyProtection="1">
      <alignment horizontal="center" vertical="center"/>
      <protection locked="0"/>
    </xf>
    <xf numFmtId="181" fontId="4" fillId="0" borderId="42" xfId="3" applyNumberFormat="1" applyFont="1" applyFill="1" applyBorder="1" applyAlignment="1" applyProtection="1">
      <alignment horizontal="right" vertical="center"/>
      <protection locked="0"/>
    </xf>
    <xf numFmtId="181" fontId="0" fillId="0" borderId="109" xfId="0" applyNumberFormat="1" applyFont="1" applyFill="1" applyBorder="1" applyAlignment="1">
      <alignment vertical="center"/>
    </xf>
    <xf numFmtId="181" fontId="0" fillId="0" borderId="108" xfId="0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0" borderId="94" xfId="0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184" fontId="4" fillId="0" borderId="64" xfId="0" applyNumberFormat="1" applyFont="1" applyFill="1" applyBorder="1" applyAlignment="1" applyProtection="1">
      <alignment horizontal="right" vertical="center"/>
      <protection locked="0"/>
    </xf>
    <xf numFmtId="0" fontId="4" fillId="0" borderId="65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100" xfId="0" applyFont="1" applyFill="1" applyBorder="1" applyAlignment="1">
      <alignment vertical="center"/>
    </xf>
    <xf numFmtId="185" fontId="4" fillId="0" borderId="74" xfId="0" applyNumberFormat="1" applyFont="1" applyFill="1" applyBorder="1" applyAlignment="1" applyProtection="1">
      <alignment horizontal="left" vertical="center"/>
      <protection locked="0"/>
    </xf>
    <xf numFmtId="185" fontId="4" fillId="0" borderId="113" xfId="0" applyNumberFormat="1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indent="2"/>
    </xf>
    <xf numFmtId="0" fontId="4" fillId="0" borderId="72" xfId="0" applyFont="1" applyFill="1" applyBorder="1" applyAlignment="1">
      <alignment horizontal="left" vertical="center" indent="2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0" fillId="0" borderId="80" xfId="0" applyFont="1" applyFill="1" applyBorder="1" applyAlignment="1">
      <alignment vertical="center" textRotation="255"/>
    </xf>
    <xf numFmtId="0" fontId="0" fillId="0" borderId="81" xfId="0" applyFont="1" applyFill="1" applyBorder="1" applyAlignment="1">
      <alignment vertical="center" textRotation="255"/>
    </xf>
    <xf numFmtId="0" fontId="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vertical="center"/>
    </xf>
    <xf numFmtId="0" fontId="18" fillId="0" borderId="13" xfId="0" applyFont="1" applyFill="1" applyBorder="1" applyAlignment="1" applyProtection="1">
      <alignment horizontal="distributed" vertical="center" wrapText="1"/>
      <protection locked="0"/>
    </xf>
    <xf numFmtId="0" fontId="18" fillId="0" borderId="113" xfId="0" applyFont="1" applyFill="1" applyBorder="1" applyAlignment="1" applyProtection="1">
      <alignment horizontal="distributed" vertical="center" wrapText="1"/>
      <protection locked="0"/>
    </xf>
    <xf numFmtId="0" fontId="4" fillId="0" borderId="1" xfId="0" applyFont="1" applyFill="1" applyBorder="1" applyAlignment="1">
      <alignment vertical="center" shrinkToFit="1"/>
    </xf>
    <xf numFmtId="181" fontId="4" fillId="0" borderId="34" xfId="3" applyNumberFormat="1" applyFont="1" applyFill="1" applyBorder="1" applyAlignment="1" applyProtection="1">
      <alignment horizontal="right" vertical="center"/>
      <protection locked="0"/>
    </xf>
    <xf numFmtId="181" fontId="0" fillId="0" borderId="1" xfId="0" applyNumberFormat="1" applyFont="1" applyFill="1" applyBorder="1" applyAlignment="1">
      <alignment horizontal="right" vertical="center"/>
    </xf>
    <xf numFmtId="181" fontId="0" fillId="0" borderId="77" xfId="0" applyNumberFormat="1" applyFont="1" applyFill="1" applyBorder="1" applyAlignment="1">
      <alignment horizontal="right" vertical="center"/>
    </xf>
    <xf numFmtId="0" fontId="4" fillId="0" borderId="88" xfId="0" applyFont="1" applyFill="1" applyBorder="1" applyAlignment="1" applyProtection="1">
      <alignment horizontal="distributed" vertical="center" indent="1"/>
      <protection locked="0"/>
    </xf>
    <xf numFmtId="0" fontId="4" fillId="0" borderId="89" xfId="0" applyFont="1" applyFill="1" applyBorder="1" applyAlignment="1">
      <alignment horizontal="distributed" vertical="center" indent="1"/>
    </xf>
    <xf numFmtId="55" fontId="4" fillId="0" borderId="36" xfId="0" applyNumberFormat="1" applyFont="1" applyFill="1" applyBorder="1" applyAlignment="1" applyProtection="1">
      <alignment vertical="center"/>
      <protection locked="0"/>
    </xf>
    <xf numFmtId="0" fontId="4" fillId="0" borderId="90" xfId="0" applyFont="1" applyFill="1" applyBorder="1" applyAlignment="1">
      <alignment vertical="center"/>
    </xf>
    <xf numFmtId="188" fontId="22" fillId="0" borderId="36" xfId="3" applyNumberFormat="1" applyFont="1" applyFill="1" applyBorder="1" applyAlignment="1" applyProtection="1">
      <alignment horizontal="center" vertical="center"/>
      <protection locked="0"/>
    </xf>
    <xf numFmtId="188" fontId="22" fillId="0" borderId="90" xfId="0" applyNumberFormat="1" applyFont="1" applyFill="1" applyBorder="1" applyAlignment="1">
      <alignment vertical="center"/>
    </xf>
    <xf numFmtId="188" fontId="22" fillId="0" borderId="91" xfId="0" applyNumberFormat="1" applyFont="1" applyFill="1" applyBorder="1" applyAlignment="1">
      <alignment vertical="center"/>
    </xf>
    <xf numFmtId="0" fontId="12" fillId="0" borderId="65" xfId="0" applyFont="1" applyFill="1" applyBorder="1" applyAlignment="1">
      <alignment vertical="center"/>
    </xf>
    <xf numFmtId="0" fontId="4" fillId="0" borderId="92" xfId="0" applyFont="1" applyFill="1" applyBorder="1" applyAlignment="1" applyProtection="1">
      <alignment horizontal="distributed" vertical="center" indent="1"/>
      <protection locked="0"/>
    </xf>
    <xf numFmtId="0" fontId="4" fillId="0" borderId="93" xfId="0" applyFont="1" applyFill="1" applyBorder="1" applyAlignment="1">
      <alignment horizontal="distributed" vertical="center" indent="1"/>
    </xf>
    <xf numFmtId="0" fontId="4" fillId="0" borderId="94" xfId="0" applyFont="1" applyFill="1" applyBorder="1" applyAlignment="1">
      <alignment horizontal="distributed" vertical="center" indent="1"/>
    </xf>
    <xf numFmtId="0" fontId="4" fillId="0" borderId="95" xfId="0" applyFont="1" applyFill="1" applyBorder="1" applyAlignment="1">
      <alignment horizontal="distributed" vertical="center" indent="1"/>
    </xf>
    <xf numFmtId="0" fontId="4" fillId="0" borderId="96" xfId="0" applyFont="1" applyFill="1" applyBorder="1" applyAlignment="1" applyProtection="1">
      <protection locked="0"/>
    </xf>
    <xf numFmtId="0" fontId="4" fillId="0" borderId="97" xfId="0" applyFont="1" applyFill="1" applyBorder="1" applyAlignment="1"/>
    <xf numFmtId="0" fontId="4" fillId="0" borderId="98" xfId="0" applyFont="1" applyFill="1" applyBorder="1" applyAlignment="1" applyProtection="1">
      <alignment horizontal="center" vertical="center"/>
      <protection locked="0"/>
    </xf>
    <xf numFmtId="0" fontId="4" fillId="0" borderId="9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33" xfId="0" applyFont="1" applyFill="1" applyBorder="1" applyAlignment="1" applyProtection="1">
      <alignment vertical="top"/>
      <protection locked="0"/>
    </xf>
    <xf numFmtId="0" fontId="4" fillId="0" borderId="100" xfId="0" applyFont="1" applyFill="1" applyBorder="1" applyAlignment="1">
      <alignment vertical="top"/>
    </xf>
    <xf numFmtId="0" fontId="4" fillId="0" borderId="6" xfId="0" applyFont="1" applyFill="1" applyBorder="1" applyAlignment="1" applyProtection="1">
      <alignment horizontal="distributed" vertical="center" wrapText="1"/>
      <protection locked="0"/>
    </xf>
    <xf numFmtId="0" fontId="4" fillId="0" borderId="101" xfId="0" applyFont="1" applyFill="1" applyBorder="1" applyAlignment="1" applyProtection="1">
      <alignment horizontal="distributed" vertical="center"/>
      <protection locked="0"/>
    </xf>
    <xf numFmtId="178" fontId="4" fillId="0" borderId="102" xfId="0" applyNumberFormat="1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vertical="center"/>
    </xf>
    <xf numFmtId="0" fontId="4" fillId="0" borderId="97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horizontal="distributed" vertical="center" indent="1"/>
      <protection locked="0"/>
    </xf>
    <xf numFmtId="0" fontId="4" fillId="0" borderId="90" xfId="0" applyFont="1" applyFill="1" applyBorder="1" applyAlignment="1" applyProtection="1">
      <alignment horizontal="distributed" vertical="center" indent="1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90" xfId="0" applyFont="1" applyFill="1" applyBorder="1" applyAlignment="1" applyProtection="1">
      <alignment vertical="center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 textRotation="255"/>
    </xf>
    <xf numFmtId="0" fontId="4" fillId="0" borderId="105" xfId="0" applyFont="1" applyFill="1" applyBorder="1" applyAlignment="1">
      <alignment vertical="center"/>
    </xf>
    <xf numFmtId="0" fontId="4" fillId="0" borderId="106" xfId="0" applyFont="1" applyFill="1" applyBorder="1" applyAlignment="1">
      <alignment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4" fillId="0" borderId="107" xfId="0" applyFont="1" applyFill="1" applyBorder="1" applyAlignment="1" applyProtection="1">
      <alignment horizontal="distributed" vertical="center" indent="1"/>
      <protection locked="0"/>
    </xf>
    <xf numFmtId="0" fontId="4" fillId="0" borderId="108" xfId="0" applyFont="1" applyFill="1" applyBorder="1" applyAlignment="1">
      <alignment horizontal="distributed" vertical="center" indent="1"/>
    </xf>
    <xf numFmtId="55" fontId="4" fillId="0" borderId="42" xfId="2" applyNumberFormat="1" applyFont="1" applyFill="1" applyBorder="1" applyAlignment="1" applyProtection="1">
      <alignment vertical="center"/>
      <protection locked="0"/>
    </xf>
    <xf numFmtId="0" fontId="4" fillId="0" borderId="109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110" xfId="0" applyFont="1" applyFill="1" applyBorder="1" applyAlignment="1" applyProtection="1">
      <alignment vertical="center"/>
      <protection locked="0"/>
    </xf>
    <xf numFmtId="0" fontId="0" fillId="0" borderId="85" xfId="0" applyFont="1" applyBorder="1" applyAlignment="1">
      <alignment vertical="center"/>
    </xf>
    <xf numFmtId="0" fontId="4" fillId="0" borderId="112" xfId="0" applyFont="1" applyFill="1" applyBorder="1" applyAlignment="1">
      <alignment horizontal="center" vertical="center" textRotation="255"/>
    </xf>
    <xf numFmtId="31" fontId="4" fillId="0" borderId="34" xfId="0" applyNumberFormat="1" applyFont="1" applyFill="1" applyBorder="1" applyAlignment="1" applyProtection="1">
      <alignment horizontal="distributed" vertical="center"/>
      <protection locked="0"/>
    </xf>
    <xf numFmtId="31" fontId="4" fillId="0" borderId="1" xfId="0" applyNumberFormat="1" applyFont="1" applyFill="1" applyBorder="1" applyAlignment="1">
      <alignment horizontal="distributed" vertical="center"/>
    </xf>
    <xf numFmtId="31" fontId="4" fillId="0" borderId="1" xfId="0" applyNumberFormat="1" applyFont="1" applyFill="1" applyBorder="1" applyAlignment="1" applyProtection="1">
      <alignment horizontal="distributed" vertical="center"/>
      <protection locked="0"/>
    </xf>
    <xf numFmtId="31" fontId="4" fillId="0" borderId="78" xfId="0" applyNumberFormat="1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center" vertical="center" textRotation="255"/>
    </xf>
    <xf numFmtId="0" fontId="4" fillId="0" borderId="81" xfId="0" applyFont="1" applyFill="1" applyBorder="1" applyAlignment="1">
      <alignment horizontal="center" vertical="center" textRotation="255"/>
    </xf>
    <xf numFmtId="0" fontId="4" fillId="0" borderId="64" xfId="0" applyFont="1" applyFill="1" applyBorder="1" applyAlignment="1">
      <alignment horizontal="distributed" vertical="center" indent="1"/>
    </xf>
    <xf numFmtId="0" fontId="4" fillId="0" borderId="65" xfId="0" applyFont="1" applyFill="1" applyBorder="1" applyAlignment="1">
      <alignment horizontal="distributed" vertical="center" indent="1"/>
    </xf>
    <xf numFmtId="0" fontId="4" fillId="0" borderId="61" xfId="0" applyFont="1" applyFill="1" applyBorder="1" applyAlignment="1">
      <alignment horizontal="distributed" vertical="center" indent="1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82" xfId="0" applyFont="1" applyFill="1" applyBorder="1" applyAlignment="1">
      <alignment horizontal="distributed" vertical="center" indent="1"/>
    </xf>
    <xf numFmtId="0" fontId="4" fillId="0" borderId="83" xfId="0" applyFont="1" applyFill="1" applyBorder="1" applyAlignment="1">
      <alignment horizontal="distributed" vertical="center" indent="1"/>
    </xf>
    <xf numFmtId="0" fontId="4" fillId="0" borderId="64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82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0" fontId="0" fillId="0" borderId="72" xfId="0" applyFont="1" applyFill="1" applyBorder="1" applyAlignment="1">
      <alignment vertical="center" shrinkToFit="1"/>
    </xf>
    <xf numFmtId="31" fontId="4" fillId="0" borderId="31" xfId="0" applyNumberFormat="1" applyFont="1" applyFill="1" applyBorder="1" applyAlignment="1" applyProtection="1">
      <alignment horizontal="distributed" vertical="center"/>
      <protection locked="0"/>
    </xf>
    <xf numFmtId="31" fontId="4" fillId="0" borderId="2" xfId="0" applyNumberFormat="1" applyFont="1" applyFill="1" applyBorder="1" applyAlignment="1">
      <alignment horizontal="distributed" vertical="center"/>
    </xf>
    <xf numFmtId="31" fontId="4" fillId="0" borderId="2" xfId="0" applyNumberFormat="1" applyFont="1" applyFill="1" applyBorder="1" applyAlignment="1" applyProtection="1">
      <alignment horizontal="distributed" vertical="center"/>
      <protection locked="0"/>
    </xf>
    <xf numFmtId="31" fontId="4" fillId="0" borderId="15" xfId="0" applyNumberFormat="1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72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vertical="center"/>
    </xf>
    <xf numFmtId="0" fontId="4" fillId="0" borderId="85" xfId="0" applyFont="1" applyFill="1" applyBorder="1" applyAlignment="1" applyProtection="1">
      <alignment horizontal="left" vertical="center"/>
      <protection locked="0"/>
    </xf>
    <xf numFmtId="0" fontId="0" fillId="0" borderId="85" xfId="0" applyFont="1" applyFill="1" applyBorder="1" applyAlignment="1">
      <alignment vertical="center"/>
    </xf>
    <xf numFmtId="0" fontId="4" fillId="0" borderId="86" xfId="0" applyFont="1" applyFill="1" applyBorder="1" applyAlignment="1" applyProtection="1">
      <alignment horizontal="distributed" vertical="center" indent="1"/>
      <protection locked="0"/>
    </xf>
    <xf numFmtId="0" fontId="4" fillId="0" borderId="76" xfId="0" applyFont="1" applyFill="1" applyBorder="1" applyAlignment="1">
      <alignment horizontal="distributed" vertical="center" indent="1"/>
    </xf>
    <xf numFmtId="55" fontId="4" fillId="0" borderId="7" xfId="0" applyNumberFormat="1" applyFont="1" applyFill="1" applyBorder="1" applyAlignment="1" applyProtection="1">
      <alignment vertical="center"/>
      <protection locked="0"/>
    </xf>
    <xf numFmtId="55" fontId="4" fillId="0" borderId="40" xfId="0" applyNumberFormat="1" applyFont="1" applyFill="1" applyBorder="1" applyAlignment="1" applyProtection="1">
      <alignment vertical="center"/>
      <protection locked="0"/>
    </xf>
    <xf numFmtId="18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0" xfId="0" applyFont="1" applyFill="1" applyBorder="1" applyAlignment="1">
      <alignment vertical="center"/>
    </xf>
    <xf numFmtId="0" fontId="22" fillId="0" borderId="44" xfId="0" applyFont="1" applyFill="1" applyBorder="1" applyAlignment="1">
      <alignment horizontal="distributed" vertical="center" indent="1"/>
    </xf>
    <xf numFmtId="0" fontId="22" fillId="0" borderId="3" xfId="0" applyFont="1" applyFill="1" applyBorder="1" applyAlignment="1">
      <alignment horizontal="distributed" vertical="center" indent="1"/>
    </xf>
    <xf numFmtId="0" fontId="22" fillId="0" borderId="73" xfId="0" applyFont="1" applyFill="1" applyBorder="1" applyAlignment="1">
      <alignment horizontal="distributed" vertical="center" indent="1"/>
    </xf>
    <xf numFmtId="0" fontId="4" fillId="0" borderId="87" xfId="0" applyFont="1" applyFill="1" applyBorder="1" applyAlignment="1">
      <alignment vertical="center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38" fontId="4" fillId="2" borderId="0" xfId="3" applyFont="1" applyFill="1" applyAlignment="1">
      <alignment horizontal="right" vertical="center" indent="1"/>
    </xf>
    <xf numFmtId="0" fontId="4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4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38" fontId="5" fillId="0" borderId="58" xfId="3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58" xfId="0" applyFont="1" applyFill="1" applyBorder="1" applyAlignment="1">
      <alignment vertical="center"/>
    </xf>
    <xf numFmtId="0" fontId="4" fillId="0" borderId="39" xfId="0" applyFont="1" applyFill="1" applyBorder="1" applyAlignment="1" applyProtection="1">
      <alignment vertical="center"/>
      <protection locked="0"/>
    </xf>
    <xf numFmtId="0" fontId="0" fillId="0" borderId="3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60" xfId="0" applyFont="1" applyFill="1" applyBorder="1" applyAlignment="1" applyProtection="1">
      <alignment horizontal="distributed" vertical="center" indent="1"/>
      <protection locked="0"/>
    </xf>
    <xf numFmtId="0" fontId="4" fillId="0" borderId="61" xfId="0" applyFont="1" applyFill="1" applyBorder="1" applyAlignment="1" applyProtection="1">
      <alignment horizontal="distributed" vertical="center" indent="1"/>
      <protection locked="0"/>
    </xf>
    <xf numFmtId="0" fontId="4" fillId="0" borderId="62" xfId="0" applyFont="1" applyFill="1" applyBorder="1" applyAlignment="1" applyProtection="1">
      <alignment horizontal="distributed" vertical="center" indent="1"/>
      <protection locked="0"/>
    </xf>
    <xf numFmtId="0" fontId="4" fillId="0" borderId="63" xfId="0" applyFont="1" applyFill="1" applyBorder="1" applyAlignment="1" applyProtection="1">
      <alignment horizontal="distributed" vertical="center" indent="1"/>
      <protection locked="0"/>
    </xf>
    <xf numFmtId="0" fontId="0" fillId="0" borderId="64" xfId="0" applyFont="1" applyFill="1" applyBorder="1" applyAlignment="1" applyProtection="1">
      <alignment vertical="center" wrapText="1"/>
      <protection locked="0"/>
    </xf>
    <xf numFmtId="0" fontId="0" fillId="0" borderId="65" xfId="0" applyFont="1" applyFill="1" applyBorder="1" applyAlignment="1" applyProtection="1">
      <alignment vertical="center" wrapText="1"/>
      <protection locked="0"/>
    </xf>
    <xf numFmtId="0" fontId="0" fillId="0" borderId="66" xfId="0" applyFont="1" applyFill="1" applyBorder="1" applyAlignment="1" applyProtection="1">
      <alignment vertical="center" wrapText="1"/>
      <protection locked="0"/>
    </xf>
    <xf numFmtId="0" fontId="0" fillId="0" borderId="39" xfId="0" applyFont="1" applyFill="1" applyBorder="1" applyAlignment="1" applyProtection="1">
      <alignment vertical="center" wrapText="1"/>
      <protection locked="0"/>
    </xf>
    <xf numFmtId="0" fontId="4" fillId="0" borderId="60" xfId="0" applyFont="1" applyFill="1" applyBorder="1" applyAlignment="1">
      <alignment horizontal="distributed" vertical="center" wrapText="1" indent="1"/>
    </xf>
    <xf numFmtId="0" fontId="4" fillId="0" borderId="65" xfId="0" applyFont="1" applyBorder="1" applyAlignment="1">
      <alignment horizontal="distributed" vertical="center" wrapText="1" indent="1"/>
    </xf>
    <xf numFmtId="0" fontId="4" fillId="0" borderId="61" xfId="0" applyFont="1" applyBorder="1" applyAlignment="1">
      <alignment horizontal="distributed" vertical="center" wrapText="1" indent="1"/>
    </xf>
    <xf numFmtId="0" fontId="4" fillId="0" borderId="70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distributed" vertical="center" wrapText="1" indent="1"/>
    </xf>
    <xf numFmtId="0" fontId="4" fillId="0" borderId="71" xfId="0" applyFont="1" applyBorder="1" applyAlignment="1">
      <alignment horizontal="distributed" vertical="center" wrapText="1" indent="1"/>
    </xf>
    <xf numFmtId="0" fontId="4" fillId="0" borderId="62" xfId="0" applyFont="1" applyBorder="1" applyAlignment="1">
      <alignment horizontal="distributed" vertical="center" wrapText="1" indent="1"/>
    </xf>
    <xf numFmtId="0" fontId="4" fillId="0" borderId="39" xfId="0" applyFont="1" applyBorder="1" applyAlignment="1">
      <alignment horizontal="distributed" vertical="center" wrapText="1" indent="1"/>
    </xf>
    <xf numFmtId="0" fontId="4" fillId="0" borderId="63" xfId="0" applyFont="1" applyBorder="1" applyAlignment="1">
      <alignment horizontal="distributed" vertical="center" wrapText="1" indent="1"/>
    </xf>
    <xf numFmtId="0" fontId="4" fillId="0" borderId="44" xfId="0" applyFont="1" applyFill="1" applyBorder="1" applyAlignment="1" applyProtection="1">
      <alignment vertical="center" shrinkToFit="1"/>
      <protection locked="0"/>
    </xf>
    <xf numFmtId="0" fontId="0" fillId="0" borderId="3" xfId="0" applyFont="1" applyFill="1" applyBorder="1" applyAlignment="1">
      <alignment vertical="center" shrinkToFit="1"/>
    </xf>
    <xf numFmtId="0" fontId="0" fillId="0" borderId="73" xfId="0" applyFont="1" applyFill="1" applyBorder="1" applyAlignment="1">
      <alignment vertical="center" shrinkToFit="1"/>
    </xf>
    <xf numFmtId="0" fontId="4" fillId="0" borderId="64" xfId="0" applyFont="1" applyFill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70" xfId="0" applyFont="1" applyFill="1" applyBorder="1" applyAlignment="1" applyProtection="1">
      <alignment horizontal="distributed" vertical="center" indent="1"/>
      <protection locked="0"/>
    </xf>
    <xf numFmtId="0" fontId="4" fillId="0" borderId="71" xfId="0" applyFont="1" applyFill="1" applyBorder="1" applyAlignment="1" applyProtection="1">
      <alignment horizontal="distributed" vertical="center" indent="1"/>
      <protection locked="0"/>
    </xf>
    <xf numFmtId="0" fontId="0" fillId="0" borderId="40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77" xfId="0" applyFont="1" applyFill="1" applyBorder="1" applyAlignment="1">
      <alignment vertical="center" shrinkToFit="1"/>
    </xf>
    <xf numFmtId="0" fontId="6" fillId="0" borderId="31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85" xfId="0" applyBorder="1" applyAlignment="1">
      <alignment vertical="center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 applyProtection="1">
      <alignment vertical="center" shrinkToFit="1"/>
      <protection locked="0"/>
    </xf>
    <xf numFmtId="0" fontId="0" fillId="0" borderId="5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distributed" vertical="center" indent="1"/>
    </xf>
    <xf numFmtId="0" fontId="0" fillId="0" borderId="72" xfId="0" applyFill="1" applyBorder="1" applyAlignment="1">
      <alignment horizontal="distributed" vertical="center" indent="1"/>
    </xf>
    <xf numFmtId="0" fontId="6" fillId="0" borderId="64" xfId="0" applyFont="1" applyFill="1" applyBorder="1" applyAlignment="1">
      <alignment horizontal="left" vertical="center"/>
    </xf>
    <xf numFmtId="0" fontId="0" fillId="0" borderId="65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7" xfId="0" applyFill="1" applyBorder="1" applyAlignment="1"/>
    <xf numFmtId="0" fontId="0" fillId="0" borderId="0" xfId="0" applyFill="1" applyAlignment="1">
      <alignment vertical="center"/>
    </xf>
    <xf numFmtId="0" fontId="6" fillId="0" borderId="34" xfId="0" applyFon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>
      <alignment vertical="center" shrinkToFit="1"/>
    </xf>
    <xf numFmtId="0" fontId="0" fillId="0" borderId="77" xfId="0" applyFill="1" applyBorder="1" applyAlignment="1">
      <alignment vertical="center" shrinkToFit="1"/>
    </xf>
    <xf numFmtId="0" fontId="22" fillId="0" borderId="31" xfId="0" applyFont="1" applyFill="1" applyBorder="1" applyAlignment="1" applyProtection="1">
      <alignment vertical="center"/>
      <protection locked="0"/>
    </xf>
    <xf numFmtId="0" fontId="22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7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73" xfId="0" applyFill="1" applyBorder="1" applyAlignment="1">
      <alignment vertical="center" shrinkToFit="1"/>
    </xf>
    <xf numFmtId="0" fontId="16" fillId="0" borderId="119" xfId="0" applyNumberFormat="1" applyFont="1" applyFill="1" applyBorder="1" applyAlignment="1" applyProtection="1">
      <alignment vertical="center" shrinkToFit="1"/>
      <protection locked="0"/>
    </xf>
    <xf numFmtId="0" fontId="0" fillId="0" borderId="72" xfId="0" applyBorder="1" applyAlignment="1">
      <alignment vertical="center" shrinkToFit="1"/>
    </xf>
    <xf numFmtId="0" fontId="16" fillId="0" borderId="120" xfId="0" applyNumberFormat="1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21" xfId="0" applyBorder="1" applyAlignment="1">
      <alignment vertical="center" shrinkToFit="1"/>
    </xf>
    <xf numFmtId="0" fontId="22" fillId="0" borderId="31" xfId="0" applyNumberFormat="1" applyFont="1" applyFill="1" applyBorder="1" applyAlignment="1" applyProtection="1">
      <alignment horizontal="right" vertical="center" indent="1"/>
      <protection locked="0"/>
    </xf>
    <xf numFmtId="0" fontId="22" fillId="0" borderId="15" xfId="0" applyNumberFormat="1" applyFont="1" applyFill="1" applyBorder="1" applyAlignment="1" applyProtection="1">
      <alignment horizontal="right" vertical="center" indent="1"/>
      <protection locked="0"/>
    </xf>
    <xf numFmtId="0" fontId="22" fillId="0" borderId="44" xfId="0" applyNumberFormat="1" applyFont="1" applyFill="1" applyBorder="1" applyAlignment="1">
      <alignment horizontal="right" vertical="center" indent="1"/>
    </xf>
    <xf numFmtId="0" fontId="22" fillId="0" borderId="87" xfId="0" applyNumberFormat="1" applyFont="1" applyFill="1" applyBorder="1" applyAlignment="1">
      <alignment horizontal="right" vertical="center" indent="1"/>
    </xf>
    <xf numFmtId="0" fontId="22" fillId="0" borderId="64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left" vertical="center"/>
      <protection locked="0"/>
    </xf>
    <xf numFmtId="0" fontId="20" fillId="0" borderId="34" xfId="0" applyNumberFormat="1" applyFont="1" applyFill="1" applyBorder="1" applyAlignment="1" applyProtection="1">
      <alignment horizontal="right" vertical="center" indent="1"/>
      <protection locked="0"/>
    </xf>
    <xf numFmtId="0" fontId="20" fillId="0" borderId="78" xfId="0" applyNumberFormat="1" applyFont="1" applyFill="1" applyBorder="1" applyAlignment="1" applyProtection="1">
      <alignment horizontal="right" vertical="center" indent="1"/>
      <protection locked="0"/>
    </xf>
    <xf numFmtId="0" fontId="20" fillId="0" borderId="31" xfId="0" applyNumberFormat="1" applyFont="1" applyFill="1" applyBorder="1" applyAlignment="1" applyProtection="1">
      <alignment horizontal="right" vertical="center" indent="1"/>
      <protection locked="0"/>
    </xf>
    <xf numFmtId="0" fontId="20" fillId="0" borderId="15" xfId="0" applyNumberFormat="1" applyFont="1" applyFill="1" applyBorder="1" applyAlignment="1" applyProtection="1">
      <alignment horizontal="right" vertical="center" indent="1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76" xfId="0" applyBorder="1" applyAlignment="1">
      <alignment vertical="center"/>
    </xf>
    <xf numFmtId="0" fontId="22" fillId="0" borderId="34" xfId="0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7" xfId="0" applyBorder="1" applyAlignment="1">
      <alignment vertical="center"/>
    </xf>
    <xf numFmtId="0" fontId="22" fillId="0" borderId="79" xfId="0" applyFont="1" applyFill="1" applyBorder="1" applyAlignment="1" applyProtection="1">
      <alignment horizontal="center" vertical="center" textRotation="255"/>
      <protection locked="0"/>
    </xf>
    <xf numFmtId="0" fontId="22" fillId="0" borderId="80" xfId="0" applyFont="1" applyFill="1" applyBorder="1" applyAlignment="1" applyProtection="1">
      <alignment horizontal="center" vertical="center" textRotation="255"/>
      <protection locked="0"/>
    </xf>
    <xf numFmtId="0" fontId="22" fillId="0" borderId="81" xfId="0" applyFont="1" applyFill="1" applyBorder="1" applyAlignment="1" applyProtection="1">
      <alignment horizontal="center" vertical="center" textRotation="255"/>
      <protection locked="0"/>
    </xf>
    <xf numFmtId="0" fontId="0" fillId="0" borderId="61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95" xfId="0" applyFill="1" applyBorder="1" applyAlignment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0" fillId="0" borderId="61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1" fontId="6" fillId="0" borderId="2" xfId="0" applyNumberFormat="1" applyFont="1" applyFill="1" applyBorder="1" applyAlignment="1" applyProtection="1">
      <alignment horizontal="distributed" vertical="center"/>
      <protection locked="0"/>
    </xf>
    <xf numFmtId="0" fontId="20" fillId="0" borderId="3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187" fontId="20" fillId="0" borderId="40" xfId="0" applyNumberFormat="1" applyFont="1" applyFill="1" applyBorder="1" applyAlignment="1">
      <alignment vertical="center"/>
    </xf>
    <xf numFmtId="0" fontId="0" fillId="0" borderId="80" xfId="0" applyFill="1" applyBorder="1" applyAlignment="1">
      <alignment horizontal="center" vertical="center" textRotation="255"/>
    </xf>
    <xf numFmtId="0" fontId="16" fillId="0" borderId="118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16" fillId="0" borderId="122" xfId="0" applyNumberFormat="1" applyFont="1" applyFill="1" applyBorder="1" applyAlignment="1" applyProtection="1">
      <alignment vertical="center" shrinkToFit="1"/>
      <protection locked="0"/>
    </xf>
    <xf numFmtId="0" fontId="0" fillId="0" borderId="114" xfId="0" applyBorder="1" applyAlignment="1">
      <alignment vertical="center" shrinkToFit="1"/>
    </xf>
    <xf numFmtId="0" fontId="0" fillId="0" borderId="115" xfId="0" applyBorder="1" applyAlignment="1">
      <alignment vertical="center" shrinkToFit="1"/>
    </xf>
    <xf numFmtId="0" fontId="0" fillId="0" borderId="97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1" xfId="0" applyBorder="1" applyAlignment="1">
      <alignment vertical="center"/>
    </xf>
    <xf numFmtId="181" fontId="17" fillId="0" borderId="42" xfId="3" applyNumberFormat="1" applyFont="1" applyFill="1" applyBorder="1" applyAlignment="1" applyProtection="1">
      <alignment horizontal="right" vertical="center"/>
      <protection locked="0"/>
    </xf>
    <xf numFmtId="181" fontId="0" fillId="0" borderId="109" xfId="0" applyNumberFormat="1" applyFill="1" applyBorder="1" applyAlignment="1">
      <alignment vertical="center"/>
    </xf>
    <xf numFmtId="181" fontId="0" fillId="0" borderId="108" xfId="0" applyNumberFormat="1" applyFill="1" applyBorder="1" applyAlignment="1">
      <alignment vertical="center"/>
    </xf>
    <xf numFmtId="184" fontId="6" fillId="0" borderId="64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>
      <alignment vertical="center"/>
    </xf>
    <xf numFmtId="0" fontId="0" fillId="0" borderId="100" xfId="0" applyFill="1" applyBorder="1" applyAlignment="1">
      <alignment vertical="center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5" fillId="3" borderId="109" xfId="0" applyFont="1" applyFill="1" applyBorder="1" applyAlignment="1" applyProtection="1">
      <alignment horizontal="center" vertical="center"/>
      <protection locked="0"/>
    </xf>
    <xf numFmtId="0" fontId="15" fillId="3" borderId="108" xfId="0" applyFont="1" applyFill="1" applyBorder="1" applyAlignment="1" applyProtection="1">
      <alignment horizontal="center" vertical="center"/>
      <protection locked="0"/>
    </xf>
    <xf numFmtId="183" fontId="15" fillId="0" borderId="42" xfId="0" applyNumberFormat="1" applyFont="1" applyFill="1" applyBorder="1" applyAlignment="1" applyProtection="1">
      <alignment horizontal="center" vertical="center"/>
      <protection locked="0"/>
    </xf>
    <xf numFmtId="183" fontId="17" fillId="0" borderId="109" xfId="0" applyNumberFormat="1" applyFont="1" applyFill="1" applyBorder="1" applyAlignment="1" applyProtection="1">
      <alignment horizontal="center" vertical="center"/>
      <protection locked="0"/>
    </xf>
    <xf numFmtId="183" fontId="17" fillId="0" borderId="108" xfId="0" applyNumberFormat="1" applyFont="1" applyFill="1" applyBorder="1" applyAlignment="1" applyProtection="1">
      <alignment horizontal="center" vertical="center"/>
      <protection locked="0"/>
    </xf>
    <xf numFmtId="181" fontId="17" fillId="0" borderId="31" xfId="3" applyNumberFormat="1" applyFont="1" applyFill="1" applyBorder="1" applyAlignment="1" applyProtection="1">
      <alignment horizontal="right" vertical="center"/>
      <protection locked="0"/>
    </xf>
    <xf numFmtId="181" fontId="0" fillId="0" borderId="2" xfId="0" applyNumberFormat="1" applyFill="1" applyBorder="1" applyAlignment="1">
      <alignment horizontal="right" vertical="center"/>
    </xf>
    <xf numFmtId="181" fontId="0" fillId="0" borderId="72" xfId="0" applyNumberForma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/>
    </xf>
    <xf numFmtId="0" fontId="22" fillId="0" borderId="44" xfId="0" applyFont="1" applyFill="1" applyBorder="1" applyAlignment="1" applyProtection="1">
      <alignment vertical="center"/>
      <protection locked="0"/>
    </xf>
    <xf numFmtId="0" fontId="22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105" xfId="0" applyFill="1" applyBorder="1" applyAlignment="1">
      <alignment vertical="center"/>
    </xf>
    <xf numFmtId="0" fontId="0" fillId="0" borderId="106" xfId="0" applyFill="1" applyBorder="1" applyAlignment="1">
      <alignment vertical="center"/>
    </xf>
    <xf numFmtId="181" fontId="17" fillId="0" borderId="32" xfId="3" applyNumberFormat="1" applyFont="1" applyFill="1" applyBorder="1" applyAlignment="1" applyProtection="1">
      <alignment horizontal="right" vertical="center"/>
      <protection locked="0"/>
    </xf>
    <xf numFmtId="181" fontId="0" fillId="0" borderId="114" xfId="0" applyNumberFormat="1" applyFill="1" applyBorder="1" applyAlignment="1">
      <alignment horizontal="right" vertical="center"/>
    </xf>
    <xf numFmtId="181" fontId="0" fillId="0" borderId="115" xfId="0" applyNumberFormat="1" applyFill="1" applyBorder="1" applyAlignment="1">
      <alignment horizontal="right" vertical="center"/>
    </xf>
    <xf numFmtId="0" fontId="0" fillId="0" borderId="42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17" fillId="0" borderId="31" xfId="0" applyFont="1" applyFill="1" applyBorder="1" applyAlignment="1" applyProtection="1">
      <alignment vertical="center" shrinkToFit="1"/>
      <protection locked="0"/>
    </xf>
    <xf numFmtId="0" fontId="17" fillId="0" borderId="2" xfId="0" applyFont="1" applyFill="1" applyBorder="1" applyAlignment="1">
      <alignment vertical="center" shrinkToFit="1"/>
    </xf>
    <xf numFmtId="0" fontId="17" fillId="0" borderId="72" xfId="0" applyFont="1" applyFill="1" applyBorder="1" applyAlignment="1">
      <alignment vertical="center" shrinkToFit="1"/>
    </xf>
    <xf numFmtId="0" fontId="16" fillId="0" borderId="31" xfId="0" applyFont="1" applyFill="1" applyBorder="1" applyAlignment="1" applyProtection="1">
      <alignment vertical="center" shrinkToFit="1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72" xfId="0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>
      <alignment vertical="center" shrinkToFit="1"/>
    </xf>
    <xf numFmtId="0" fontId="4" fillId="0" borderId="121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14" fillId="0" borderId="65" xfId="0" applyFont="1" applyFill="1" applyBorder="1" applyAlignment="1">
      <alignment vertical="center"/>
    </xf>
    <xf numFmtId="178" fontId="20" fillId="0" borderId="102" xfId="0" applyNumberFormat="1" applyFont="1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6" fillId="0" borderId="96" xfId="0" applyFont="1" applyFill="1" applyBorder="1" applyAlignment="1" applyProtection="1">
      <protection locked="0"/>
    </xf>
    <xf numFmtId="0" fontId="6" fillId="0" borderId="96" xfId="0" applyFont="1" applyFill="1" applyBorder="1" applyAlignment="1" applyProtection="1">
      <alignment vertical="center" wrapText="1"/>
      <protection locked="0"/>
    </xf>
    <xf numFmtId="0" fontId="16" fillId="0" borderId="34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77" xfId="0" applyFont="1" applyFill="1" applyBorder="1" applyAlignment="1" applyProtection="1">
      <alignment vertical="center" shrinkToFit="1"/>
      <protection locked="0"/>
    </xf>
    <xf numFmtId="0" fontId="6" fillId="0" borderId="33" xfId="0" applyFont="1" applyFill="1" applyBorder="1" applyAlignment="1" applyProtection="1">
      <alignment vertical="top"/>
      <protection locked="0"/>
    </xf>
    <xf numFmtId="181" fontId="17" fillId="0" borderId="34" xfId="3" applyNumberFormat="1" applyFont="1" applyFill="1" applyBorder="1" applyAlignment="1" applyProtection="1">
      <alignment horizontal="right" vertical="center"/>
      <protection locked="0"/>
    </xf>
    <xf numFmtId="181" fontId="0" fillId="0" borderId="1" xfId="0" applyNumberFormat="1" applyFill="1" applyBorder="1" applyAlignment="1">
      <alignment horizontal="right" vertical="center"/>
    </xf>
    <xf numFmtId="181" fontId="0" fillId="0" borderId="77" xfId="0" applyNumberFormat="1" applyFill="1" applyBorder="1" applyAlignment="1">
      <alignment horizontal="right" vertical="center"/>
    </xf>
    <xf numFmtId="184" fontId="6" fillId="0" borderId="7" xfId="0" applyNumberFormat="1" applyFont="1" applyFill="1" applyBorder="1" applyAlignment="1" applyProtection="1">
      <alignment horizontal="right" vertical="center"/>
      <protection locked="0"/>
    </xf>
    <xf numFmtId="55" fontId="6" fillId="0" borderId="7" xfId="0" applyNumberFormat="1" applyFont="1" applyFill="1" applyBorder="1" applyAlignment="1" applyProtection="1">
      <alignment vertical="center"/>
      <protection locked="0"/>
    </xf>
    <xf numFmtId="55" fontId="6" fillId="0" borderId="40" xfId="0" applyNumberFormat="1" applyFont="1" applyFill="1" applyBorder="1" applyAlignment="1" applyProtection="1">
      <alignment vertical="center"/>
      <protection locked="0"/>
    </xf>
    <xf numFmtId="55" fontId="6" fillId="0" borderId="36" xfId="0" applyNumberFormat="1" applyFont="1" applyFill="1" applyBorder="1" applyAlignment="1" applyProtection="1">
      <alignment vertical="center"/>
      <protection locked="0"/>
    </xf>
    <xf numFmtId="0" fontId="6" fillId="0" borderId="36" xfId="0" applyFont="1" applyFill="1" applyBorder="1" applyAlignment="1" applyProtection="1">
      <alignment vertical="center"/>
      <protection locked="0"/>
    </xf>
    <xf numFmtId="0" fontId="13" fillId="0" borderId="90" xfId="0" applyFont="1" applyFill="1" applyBorder="1" applyAlignment="1" applyProtection="1">
      <alignment vertical="center"/>
      <protection locked="0"/>
    </xf>
    <xf numFmtId="0" fontId="6" fillId="0" borderId="97" xfId="0" applyFont="1" applyFill="1" applyBorder="1" applyAlignment="1" applyProtection="1">
      <alignment vertical="center"/>
      <protection locked="0"/>
    </xf>
    <xf numFmtId="0" fontId="13" fillId="0" borderId="97" xfId="0" applyFont="1" applyFill="1" applyBorder="1" applyAlignment="1" applyProtection="1">
      <alignment vertical="center"/>
      <protection locked="0"/>
    </xf>
    <xf numFmtId="55" fontId="6" fillId="0" borderId="42" xfId="2" applyNumberFormat="1" applyFont="1" applyFill="1" applyBorder="1" applyAlignment="1" applyProtection="1">
      <alignment vertical="center"/>
      <protection locked="0"/>
    </xf>
    <xf numFmtId="0" fontId="6" fillId="0" borderId="64" xfId="0" applyFont="1" applyFill="1" applyBorder="1" applyAlignment="1" applyProtection="1">
      <alignment horizontal="left" vertical="center" shrinkToFit="1"/>
      <protection locked="0"/>
    </xf>
    <xf numFmtId="0" fontId="6" fillId="0" borderId="65" xfId="0" applyFont="1" applyFill="1" applyBorder="1" applyAlignment="1" applyProtection="1">
      <alignment horizontal="left" vertical="center" shrinkToFit="1"/>
      <protection locked="0"/>
    </xf>
    <xf numFmtId="0" fontId="6" fillId="0" borderId="74" xfId="0" applyFont="1" applyFill="1" applyBorder="1" applyAlignment="1" applyProtection="1">
      <alignment horizontal="left" vertical="center" shrinkToFit="1"/>
      <protection locked="0"/>
    </xf>
    <xf numFmtId="0" fontId="6" fillId="0" borderId="66" xfId="0" applyFont="1" applyFill="1" applyBorder="1" applyAlignment="1" applyProtection="1">
      <alignment horizontal="left" vertical="center" shrinkToFit="1"/>
      <protection locked="0"/>
    </xf>
    <xf numFmtId="0" fontId="6" fillId="0" borderId="39" xfId="0" applyFont="1" applyFill="1" applyBorder="1" applyAlignment="1" applyProtection="1">
      <alignment horizontal="left" vertical="center" shrinkToFit="1"/>
      <protection locked="0"/>
    </xf>
    <xf numFmtId="0" fontId="6" fillId="0" borderId="75" xfId="0" applyFont="1" applyFill="1" applyBorder="1" applyAlignment="1" applyProtection="1">
      <alignment horizontal="left" vertical="center" shrinkToFit="1"/>
      <protection locked="0"/>
    </xf>
    <xf numFmtId="0" fontId="0" fillId="0" borderId="76" xfId="0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31" fontId="6" fillId="0" borderId="1" xfId="0" applyNumberFormat="1" applyFont="1" applyFill="1" applyBorder="1" applyAlignment="1" applyProtection="1">
      <alignment horizontal="distributed" vertical="center"/>
      <protection locked="0"/>
    </xf>
    <xf numFmtId="31" fontId="6" fillId="0" borderId="34" xfId="0" applyNumberFormat="1" applyFont="1" applyFill="1" applyBorder="1" applyAlignment="1" applyProtection="1">
      <alignment horizontal="distributed" vertical="center"/>
      <protection locked="0"/>
    </xf>
    <xf numFmtId="31" fontId="6" fillId="0" borderId="31" xfId="0" applyNumberFormat="1" applyFont="1" applyFill="1" applyBorder="1" applyAlignment="1" applyProtection="1">
      <alignment horizontal="distributed" vertical="center"/>
      <protection locked="0"/>
    </xf>
    <xf numFmtId="0" fontId="0" fillId="0" borderId="80" xfId="0" applyFill="1" applyBorder="1" applyAlignment="1">
      <alignment vertical="center" textRotation="255"/>
    </xf>
    <xf numFmtId="0" fontId="0" fillId="0" borderId="81" xfId="0" applyFill="1" applyBorder="1" applyAlignment="1">
      <alignment vertical="center" textRotation="255"/>
    </xf>
    <xf numFmtId="0" fontId="0" fillId="0" borderId="114" xfId="0" applyFill="1" applyBorder="1" applyAlignment="1">
      <alignment horizontal="left" vertical="center" indent="2"/>
    </xf>
    <xf numFmtId="0" fontId="0" fillId="0" borderId="115" xfId="0" applyFill="1" applyBorder="1" applyAlignment="1">
      <alignment horizontal="left" vertical="center" indent="2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>
      <alignment vertical="center" shrinkToFit="1"/>
    </xf>
    <xf numFmtId="0" fontId="16" fillId="0" borderId="37" xfId="0" applyFont="1" applyFill="1" applyBorder="1" applyAlignment="1" applyProtection="1">
      <alignment vertical="center" shrinkToFit="1"/>
      <protection locked="0"/>
    </xf>
    <xf numFmtId="0" fontId="16" fillId="0" borderId="18" xfId="0" applyFont="1" applyFill="1" applyBorder="1" applyAlignment="1" applyProtection="1">
      <alignment vertical="center" shrinkToFit="1"/>
      <protection locked="0"/>
    </xf>
    <xf numFmtId="0" fontId="16" fillId="0" borderId="121" xfId="0" applyFont="1" applyFill="1" applyBorder="1" applyAlignment="1" applyProtection="1">
      <alignment vertical="center" shrinkToFit="1"/>
      <protection locked="0"/>
    </xf>
    <xf numFmtId="177" fontId="6" fillId="0" borderId="37" xfId="3" applyNumberFormat="1" applyFont="1" applyFill="1" applyBorder="1" applyAlignment="1" applyProtection="1">
      <alignment horizontal="right" vertical="center"/>
      <protection locked="0"/>
    </xf>
    <xf numFmtId="177" fontId="6" fillId="0" borderId="18" xfId="3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>
      <alignment horizontal="left" vertical="center" indent="2"/>
    </xf>
    <xf numFmtId="0" fontId="0" fillId="0" borderId="72" xfId="0" applyFill="1" applyBorder="1" applyAlignment="1">
      <alignment horizontal="left" vertical="center" indent="2"/>
    </xf>
    <xf numFmtId="0" fontId="0" fillId="0" borderId="107" xfId="0" applyNumberFormat="1" applyFill="1" applyBorder="1" applyAlignment="1">
      <alignment horizontal="center" vertical="center"/>
    </xf>
    <xf numFmtId="0" fontId="0" fillId="0" borderId="109" xfId="0" applyBorder="1" applyAlignment="1">
      <alignment vertical="center"/>
    </xf>
    <xf numFmtId="0" fontId="0" fillId="0" borderId="108" xfId="0" applyBorder="1" applyAlignment="1">
      <alignment vertical="center"/>
    </xf>
    <xf numFmtId="0" fontId="6" fillId="0" borderId="11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177" fontId="6" fillId="0" borderId="31" xfId="3" applyNumberFormat="1" applyFont="1" applyFill="1" applyBorder="1" applyAlignment="1" applyProtection="1">
      <alignment horizontal="right" vertical="center"/>
      <protection locked="0"/>
    </xf>
    <xf numFmtId="177" fontId="6" fillId="0" borderId="2" xfId="3" applyNumberFormat="1" applyFont="1" applyFill="1" applyBorder="1" applyAlignment="1" applyProtection="1">
      <alignment horizontal="right" vertical="center"/>
      <protection locked="0"/>
    </xf>
    <xf numFmtId="38" fontId="6" fillId="0" borderId="36" xfId="3" applyFont="1" applyFill="1" applyBorder="1" applyAlignment="1" applyProtection="1">
      <alignment horizontal="center" vertical="center"/>
      <protection locked="0"/>
    </xf>
    <xf numFmtId="0" fontId="0" fillId="0" borderId="90" xfId="0" applyFill="1" applyBorder="1" applyAlignment="1">
      <alignment vertical="center"/>
    </xf>
    <xf numFmtId="0" fontId="0" fillId="0" borderId="91" xfId="0" applyFill="1" applyBorder="1" applyAlignment="1">
      <alignment vertical="center"/>
    </xf>
    <xf numFmtId="185" fontId="6" fillId="0" borderId="74" xfId="0" applyNumberFormat="1" applyFont="1" applyFill="1" applyBorder="1" applyAlignment="1" applyProtection="1">
      <alignment horizontal="left" vertical="center"/>
      <protection locked="0"/>
    </xf>
    <xf numFmtId="185" fontId="6" fillId="0" borderId="113" xfId="0" applyNumberFormat="1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>
      <alignment horizontal="left" vertical="center"/>
    </xf>
    <xf numFmtId="0" fontId="0" fillId="0" borderId="82" xfId="0" applyBorder="1" applyAlignment="1">
      <alignment vertical="center"/>
    </xf>
    <xf numFmtId="0" fontId="0" fillId="0" borderId="84" xfId="0" applyBorder="1" applyAlignment="1">
      <alignment vertical="center"/>
    </xf>
    <xf numFmtId="0" fontId="6" fillId="0" borderId="64" xfId="0" applyFont="1" applyFill="1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65" xfId="0" applyBorder="1" applyAlignment="1">
      <alignment horizontal="distributed" vertical="center" wrapText="1" indent="1"/>
    </xf>
    <xf numFmtId="0" fontId="0" fillId="0" borderId="61" xfId="0" applyBorder="1" applyAlignment="1">
      <alignment horizontal="distributed" vertical="center" wrapText="1" indent="1"/>
    </xf>
    <xf numFmtId="0" fontId="0" fillId="0" borderId="70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71" xfId="0" applyBorder="1" applyAlignment="1">
      <alignment horizontal="distributed" vertical="center" wrapText="1" indent="1"/>
    </xf>
    <xf numFmtId="0" fontId="0" fillId="0" borderId="62" xfId="0" applyBorder="1" applyAlignment="1">
      <alignment horizontal="distributed" vertical="center" wrapText="1" indent="1"/>
    </xf>
    <xf numFmtId="0" fontId="0" fillId="0" borderId="39" xfId="0" applyBorder="1" applyAlignment="1">
      <alignment horizontal="distributed" vertical="center" wrapText="1" indent="1"/>
    </xf>
    <xf numFmtId="0" fontId="0" fillId="0" borderId="63" xfId="0" applyBorder="1" applyAlignment="1">
      <alignment horizontal="distributed" vertical="center" wrapText="1" indent="1"/>
    </xf>
    <xf numFmtId="0" fontId="0" fillId="0" borderId="99" xfId="0" applyFill="1" applyBorder="1" applyAlignment="1">
      <alignment vertical="center"/>
    </xf>
    <xf numFmtId="0" fontId="17" fillId="0" borderId="32" xfId="0" applyFont="1" applyFill="1" applyBorder="1" applyAlignment="1" applyProtection="1">
      <alignment vertical="center" shrinkToFit="1"/>
      <protection locked="0"/>
    </xf>
    <xf numFmtId="0" fontId="0" fillId="0" borderId="114" xfId="0" applyFill="1" applyBorder="1" applyAlignment="1">
      <alignment vertical="center" shrinkToFit="1"/>
    </xf>
    <xf numFmtId="0" fontId="0" fillId="0" borderId="115" xfId="0" applyFill="1" applyBorder="1" applyAlignment="1">
      <alignment vertical="center" shrinkToFit="1"/>
    </xf>
    <xf numFmtId="0" fontId="0" fillId="0" borderId="0" xfId="0" applyFill="1" applyAlignment="1"/>
    <xf numFmtId="0" fontId="22" fillId="0" borderId="60" xfId="0" applyFont="1" applyFill="1" applyBorder="1" applyAlignment="1" applyProtection="1">
      <alignment horizontal="center" vertical="center"/>
      <protection locked="0"/>
    </xf>
    <xf numFmtId="0" fontId="22" fillId="0" borderId="65" xfId="0" applyFont="1" applyFill="1" applyBorder="1" applyAlignment="1" applyProtection="1">
      <alignment horizontal="center" vertical="center"/>
      <protection locked="0"/>
    </xf>
    <xf numFmtId="0" fontId="22" fillId="0" borderId="7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6" fillId="0" borderId="11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177" fontId="6" fillId="0" borderId="34" xfId="3" applyNumberFormat="1" applyFont="1" applyFill="1" applyBorder="1" applyAlignment="1" applyProtection="1">
      <alignment horizontal="right" vertical="center"/>
      <protection locked="0"/>
    </xf>
    <xf numFmtId="177" fontId="6" fillId="0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left" vertical="center" indent="7"/>
    </xf>
    <xf numFmtId="0" fontId="0" fillId="0" borderId="77" xfId="0" applyFill="1" applyBorder="1" applyAlignment="1">
      <alignment horizontal="left" vertical="center" indent="7"/>
    </xf>
    <xf numFmtId="0" fontId="0" fillId="0" borderId="3" xfId="0" applyFill="1" applyBorder="1" applyAlignment="1">
      <alignment horizontal="left" vertical="center" indent="7"/>
    </xf>
    <xf numFmtId="0" fontId="0" fillId="0" borderId="73" xfId="0" applyFill="1" applyBorder="1" applyAlignment="1">
      <alignment horizontal="left" vertical="center" indent="7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69850</xdr:colOff>
      <xdr:row>16</xdr:row>
      <xdr:rowOff>12700</xdr:rowOff>
    </xdr:from>
    <xdr:to>
      <xdr:col>13</xdr:col>
      <xdr:colOff>215900</xdr:colOff>
      <xdr:row>16</xdr:row>
      <xdr:rowOff>190500</xdr:rowOff>
    </xdr:to>
    <xdr:sp macro="" textlink="">
      <xdr:nvSpPr>
        <xdr:cNvPr id="15428" name="Oval 2">
          <a:extLst>
            <a:ext uri="{FF2B5EF4-FFF2-40B4-BE49-F238E27FC236}">
              <a16:creationId xmlns:a16="http://schemas.microsoft.com/office/drawing/2014/main" id="{00000000-0008-0000-0000-0000443C0000}"/>
            </a:ext>
          </a:extLst>
        </xdr:cNvPr>
        <xdr:cNvSpPr>
          <a:spLocks noChangeArrowheads="1"/>
        </xdr:cNvSpPr>
      </xdr:nvSpPr>
      <xdr:spPr bwMode="auto">
        <a:xfrm>
          <a:off x="7531100" y="2978150"/>
          <a:ext cx="520700" cy="177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559169</xdr:colOff>
      <xdr:row>58</xdr:row>
      <xdr:rowOff>53042</xdr:rowOff>
    </xdr:from>
    <xdr:to>
      <xdr:col>22</xdr:col>
      <xdr:colOff>971919</xdr:colOff>
      <xdr:row>59</xdr:row>
      <xdr:rowOff>78442</xdr:rowOff>
    </xdr:to>
    <xdr:sp macro="" textlink="">
      <xdr:nvSpPr>
        <xdr:cNvPr id="15429" name="Oval 15">
          <a:extLst>
            <a:ext uri="{FF2B5EF4-FFF2-40B4-BE49-F238E27FC236}">
              <a16:creationId xmlns:a16="http://schemas.microsoft.com/office/drawing/2014/main" id="{00000000-0008-0000-0000-0000453C0000}"/>
            </a:ext>
          </a:extLst>
        </xdr:cNvPr>
        <xdr:cNvSpPr>
          <a:spLocks noChangeArrowheads="1"/>
        </xdr:cNvSpPr>
      </xdr:nvSpPr>
      <xdr:spPr bwMode="auto">
        <a:xfrm>
          <a:off x="15067051" y="11161807"/>
          <a:ext cx="412750" cy="21963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571869</xdr:colOff>
      <xdr:row>59</xdr:row>
      <xdr:rowOff>97492</xdr:rowOff>
    </xdr:from>
    <xdr:to>
      <xdr:col>22</xdr:col>
      <xdr:colOff>978269</xdr:colOff>
      <xdr:row>60</xdr:row>
      <xdr:rowOff>122892</xdr:rowOff>
    </xdr:to>
    <xdr:sp macro="" textlink="">
      <xdr:nvSpPr>
        <xdr:cNvPr id="15430" name="Oval 15">
          <a:extLst>
            <a:ext uri="{FF2B5EF4-FFF2-40B4-BE49-F238E27FC236}">
              <a16:creationId xmlns:a16="http://schemas.microsoft.com/office/drawing/2014/main" id="{00000000-0008-0000-0000-0000463C0000}"/>
            </a:ext>
          </a:extLst>
        </xdr:cNvPr>
        <xdr:cNvSpPr>
          <a:spLocks noChangeArrowheads="1"/>
        </xdr:cNvSpPr>
      </xdr:nvSpPr>
      <xdr:spPr bwMode="auto">
        <a:xfrm>
          <a:off x="15079751" y="11400492"/>
          <a:ext cx="406400" cy="21963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546469</xdr:colOff>
      <xdr:row>57</xdr:row>
      <xdr:rowOff>21292</xdr:rowOff>
    </xdr:from>
    <xdr:to>
      <xdr:col>22</xdr:col>
      <xdr:colOff>959219</xdr:colOff>
      <xdr:row>58</xdr:row>
      <xdr:rowOff>46692</xdr:rowOff>
    </xdr:to>
    <xdr:sp macro="" textlink="">
      <xdr:nvSpPr>
        <xdr:cNvPr id="15431" name="Oval 15">
          <a:extLst>
            <a:ext uri="{FF2B5EF4-FFF2-40B4-BE49-F238E27FC236}">
              <a16:creationId xmlns:a16="http://schemas.microsoft.com/office/drawing/2014/main" id="{00000000-0008-0000-0000-0000473C0000}"/>
            </a:ext>
          </a:extLst>
        </xdr:cNvPr>
        <xdr:cNvSpPr>
          <a:spLocks noChangeArrowheads="1"/>
        </xdr:cNvSpPr>
      </xdr:nvSpPr>
      <xdr:spPr bwMode="auto">
        <a:xfrm>
          <a:off x="15054351" y="10935821"/>
          <a:ext cx="412750" cy="21963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193480</xdr:colOff>
      <xdr:row>58</xdr:row>
      <xdr:rowOff>45571</xdr:rowOff>
    </xdr:from>
    <xdr:to>
      <xdr:col>22</xdr:col>
      <xdr:colOff>599880</xdr:colOff>
      <xdr:row>59</xdr:row>
      <xdr:rowOff>70971</xdr:rowOff>
    </xdr:to>
    <xdr:sp macro="" textlink="">
      <xdr:nvSpPr>
        <xdr:cNvPr id="7925" name="Oval 15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>
          <a:spLocks noChangeArrowheads="1"/>
        </xdr:cNvSpPr>
      </xdr:nvSpPr>
      <xdr:spPr bwMode="auto">
        <a:xfrm>
          <a:off x="14701362" y="11154336"/>
          <a:ext cx="406400" cy="21963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199830</xdr:colOff>
      <xdr:row>59</xdr:row>
      <xdr:rowOff>90021</xdr:rowOff>
    </xdr:from>
    <xdr:to>
      <xdr:col>22</xdr:col>
      <xdr:colOff>612580</xdr:colOff>
      <xdr:row>60</xdr:row>
      <xdr:rowOff>115421</xdr:rowOff>
    </xdr:to>
    <xdr:sp macro="" textlink="">
      <xdr:nvSpPr>
        <xdr:cNvPr id="7926" name="Oval 15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>
          <a:spLocks noChangeArrowheads="1"/>
        </xdr:cNvSpPr>
      </xdr:nvSpPr>
      <xdr:spPr bwMode="auto">
        <a:xfrm>
          <a:off x="14707712" y="11393021"/>
          <a:ext cx="412750" cy="21963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174430</xdr:colOff>
      <xdr:row>57</xdr:row>
      <xdr:rowOff>13821</xdr:rowOff>
    </xdr:from>
    <xdr:to>
      <xdr:col>22</xdr:col>
      <xdr:colOff>587180</xdr:colOff>
      <xdr:row>58</xdr:row>
      <xdr:rowOff>39221</xdr:rowOff>
    </xdr:to>
    <xdr:sp macro="" textlink="">
      <xdr:nvSpPr>
        <xdr:cNvPr id="7927" name="Oval 15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>
          <a:spLocks noChangeArrowheads="1"/>
        </xdr:cNvSpPr>
      </xdr:nvSpPr>
      <xdr:spPr bwMode="auto">
        <a:xfrm>
          <a:off x="14682312" y="10928350"/>
          <a:ext cx="412750" cy="219636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177800</xdr:colOff>
      <xdr:row>16</xdr:row>
      <xdr:rowOff>50800</xdr:rowOff>
    </xdr:from>
    <xdr:to>
      <xdr:col>12</xdr:col>
      <xdr:colOff>177800</xdr:colOff>
      <xdr:row>17</xdr:row>
      <xdr:rowOff>31750</xdr:rowOff>
    </xdr:to>
    <xdr:sp macro="" textlink="">
      <xdr:nvSpPr>
        <xdr:cNvPr id="7928" name="Oval 2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>
          <a:spLocks noChangeArrowheads="1"/>
        </xdr:cNvSpPr>
      </xdr:nvSpPr>
      <xdr:spPr bwMode="auto">
        <a:xfrm>
          <a:off x="7118350" y="3016250"/>
          <a:ext cx="520700" cy="177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V66"/>
  <sheetViews>
    <sheetView showGridLines="0" view="pageBreakPreview" zoomScale="85" zoomScaleNormal="85" zoomScaleSheetLayoutView="85" workbookViewId="0"/>
  </sheetViews>
  <sheetFormatPr defaultColWidth="0" defaultRowHeight="21.75" customHeight="1"/>
  <cols>
    <col min="1" max="1" width="4.625" style="2" customWidth="1"/>
    <col min="2" max="2" width="16.625" style="2" customWidth="1"/>
    <col min="3" max="4" width="10.625" style="2" customWidth="1"/>
    <col min="5" max="5" width="8.625" style="2" customWidth="1"/>
    <col min="6" max="6" width="4.625" style="2" customWidth="1"/>
    <col min="7" max="7" width="8.625" style="2" customWidth="1"/>
    <col min="8" max="10" width="11.625" style="2" customWidth="1"/>
    <col min="11" max="11" width="5.375" style="2" customWidth="1"/>
    <col min="12" max="12" width="2.125" style="2" customWidth="1"/>
    <col min="13" max="13" width="5.375" style="2" customWidth="1"/>
    <col min="14" max="14" width="11.625" style="2" customWidth="1"/>
    <col min="15" max="15" width="1.25" style="2" customWidth="1"/>
    <col min="16" max="18" width="3.625" style="3" customWidth="1"/>
    <col min="19" max="19" width="16.125" style="3" customWidth="1"/>
    <col min="20" max="20" width="16.125" style="4" customWidth="1"/>
    <col min="21" max="21" width="16.125" style="3" customWidth="1"/>
    <col min="22" max="22" width="23.625" style="5" customWidth="1"/>
    <col min="23" max="23" width="23.625" style="3" customWidth="1"/>
    <col min="24" max="24" width="0.125" style="2" customWidth="1"/>
    <col min="25" max="256" width="9.375" style="2" customWidth="1"/>
    <col min="257" max="16384" width="9" style="2" hidden="1"/>
  </cols>
  <sheetData>
    <row r="1" spans="1:27" ht="13.5">
      <c r="V1" s="521"/>
      <c r="W1" s="521"/>
    </row>
    <row r="2" spans="1:27" ht="4.5" customHeight="1">
      <c r="A2" s="522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2"/>
    </row>
    <row r="3" spans="1:27" ht="13.5" customHeight="1">
      <c r="A3" s="524" t="s">
        <v>86</v>
      </c>
      <c r="B3" s="524"/>
      <c r="C3" s="524"/>
      <c r="D3" s="524"/>
      <c r="E3" s="524"/>
      <c r="F3" s="524"/>
      <c r="G3" s="524"/>
      <c r="H3" s="524"/>
      <c r="I3" s="525"/>
      <c r="J3" s="527" t="s">
        <v>98</v>
      </c>
      <c r="K3" s="527"/>
      <c r="L3" s="527"/>
      <c r="M3" s="527"/>
      <c r="N3" s="530" t="s">
        <v>220</v>
      </c>
      <c r="O3" s="531"/>
      <c r="P3" s="531"/>
      <c r="Q3" s="531"/>
      <c r="R3" s="531"/>
      <c r="S3" s="531"/>
      <c r="T3" s="531"/>
      <c r="U3" s="532"/>
      <c r="V3" s="539"/>
      <c r="W3" s="540"/>
      <c r="X3" s="523"/>
      <c r="Y3" s="1"/>
      <c r="Z3" s="1"/>
      <c r="AA3" s="1"/>
    </row>
    <row r="4" spans="1:27" ht="24.75" customHeight="1">
      <c r="A4" s="524"/>
      <c r="B4" s="524"/>
      <c r="C4" s="524"/>
      <c r="D4" s="524"/>
      <c r="E4" s="524"/>
      <c r="F4" s="524"/>
      <c r="G4" s="524"/>
      <c r="H4" s="524"/>
      <c r="I4" s="525"/>
      <c r="J4" s="528"/>
      <c r="K4" s="528"/>
      <c r="L4" s="528"/>
      <c r="M4" s="528"/>
      <c r="N4" s="533"/>
      <c r="O4" s="534"/>
      <c r="P4" s="534"/>
      <c r="Q4" s="534"/>
      <c r="R4" s="534"/>
      <c r="S4" s="534"/>
      <c r="T4" s="534"/>
      <c r="U4" s="535"/>
      <c r="V4" s="8" t="s">
        <v>110</v>
      </c>
      <c r="W4" s="96" t="s">
        <v>122</v>
      </c>
      <c r="X4" s="523"/>
      <c r="AA4" s="1"/>
    </row>
    <row r="5" spans="1:27" ht="14.1" customHeight="1">
      <c r="A5" s="526"/>
      <c r="B5" s="526"/>
      <c r="C5" s="526"/>
      <c r="D5" s="526"/>
      <c r="E5" s="526"/>
      <c r="F5" s="526"/>
      <c r="G5" s="526"/>
      <c r="H5" s="526"/>
      <c r="I5" s="525"/>
      <c r="J5" s="529"/>
      <c r="K5" s="529"/>
      <c r="L5" s="529"/>
      <c r="M5" s="529"/>
      <c r="N5" s="536"/>
      <c r="O5" s="537"/>
      <c r="P5" s="537"/>
      <c r="Q5" s="537"/>
      <c r="R5" s="537"/>
      <c r="S5" s="537"/>
      <c r="T5" s="537"/>
      <c r="U5" s="538"/>
      <c r="V5" s="541"/>
      <c r="W5" s="540"/>
      <c r="X5" s="523"/>
      <c r="AA5" s="1"/>
    </row>
    <row r="6" spans="1:27" ht="5.0999999999999996" customHeight="1" thickBot="1">
      <c r="A6" s="542" t="s">
        <v>120</v>
      </c>
      <c r="B6" s="543"/>
      <c r="C6" s="543"/>
      <c r="D6" s="543"/>
      <c r="E6" s="543"/>
      <c r="F6" s="543"/>
      <c r="G6" s="543"/>
      <c r="H6" s="543"/>
      <c r="I6" s="543"/>
      <c r="J6" s="544"/>
      <c r="K6" s="544"/>
      <c r="L6" s="544"/>
      <c r="M6" s="544"/>
      <c r="N6" s="544"/>
      <c r="O6" s="92"/>
      <c r="P6" s="322"/>
      <c r="Q6" s="543"/>
      <c r="R6" s="543"/>
      <c r="S6" s="543"/>
      <c r="T6" s="543"/>
      <c r="U6" s="543"/>
      <c r="V6" s="543"/>
      <c r="W6" s="543"/>
      <c r="X6" s="523"/>
      <c r="AA6" s="1"/>
    </row>
    <row r="7" spans="1:27" ht="19.5" customHeight="1">
      <c r="A7" s="545" t="s">
        <v>19</v>
      </c>
      <c r="B7" s="546"/>
      <c r="C7" s="549"/>
      <c r="D7" s="550"/>
      <c r="E7" s="550"/>
      <c r="F7" s="550"/>
      <c r="G7" s="550"/>
      <c r="H7" s="550"/>
      <c r="I7" s="550"/>
      <c r="J7" s="517"/>
      <c r="K7" s="518"/>
      <c r="L7" s="518"/>
      <c r="M7" s="518"/>
      <c r="N7" s="518"/>
      <c r="O7" s="183"/>
      <c r="P7" s="553" t="s">
        <v>169</v>
      </c>
      <c r="Q7" s="554"/>
      <c r="R7" s="554"/>
      <c r="S7" s="555"/>
      <c r="T7" s="565"/>
      <c r="U7" s="566"/>
      <c r="V7" s="566"/>
      <c r="W7" s="567"/>
      <c r="X7" s="523"/>
      <c r="Y7" s="1"/>
      <c r="Z7" s="1"/>
      <c r="AA7" s="1"/>
    </row>
    <row r="8" spans="1:27" ht="15.95" customHeight="1" thickBot="1">
      <c r="A8" s="547"/>
      <c r="B8" s="548"/>
      <c r="C8" s="551"/>
      <c r="D8" s="552"/>
      <c r="E8" s="552"/>
      <c r="F8" s="552"/>
      <c r="G8" s="552"/>
      <c r="H8" s="552"/>
      <c r="I8" s="552"/>
      <c r="J8" s="519"/>
      <c r="K8" s="520"/>
      <c r="L8" s="520"/>
      <c r="M8" s="520"/>
      <c r="N8" s="520"/>
      <c r="O8" s="526"/>
      <c r="P8" s="556"/>
      <c r="Q8" s="557"/>
      <c r="R8" s="557"/>
      <c r="S8" s="558"/>
      <c r="T8" s="568"/>
      <c r="U8" s="569"/>
      <c r="V8" s="569"/>
      <c r="W8" s="570"/>
      <c r="X8" s="523"/>
      <c r="Y8" s="1"/>
      <c r="Z8" s="1"/>
      <c r="AA8" s="1"/>
    </row>
    <row r="9" spans="1:27" ht="15.95" customHeight="1" thickBot="1">
      <c r="A9" s="545" t="s">
        <v>29</v>
      </c>
      <c r="B9" s="546"/>
      <c r="C9" s="173" t="s">
        <v>30</v>
      </c>
      <c r="D9" s="576"/>
      <c r="E9" s="576"/>
      <c r="F9" s="576"/>
      <c r="G9" s="576"/>
      <c r="H9" s="576"/>
      <c r="I9" s="577"/>
      <c r="J9" s="173" t="s">
        <v>31</v>
      </c>
      <c r="K9" s="422"/>
      <c r="L9" s="422"/>
      <c r="M9" s="576"/>
      <c r="N9" s="578"/>
      <c r="O9" s="526"/>
      <c r="P9" s="559"/>
      <c r="Q9" s="560"/>
      <c r="R9" s="560"/>
      <c r="S9" s="561"/>
      <c r="T9" s="571"/>
      <c r="U9" s="572"/>
      <c r="V9" s="572"/>
      <c r="W9" s="573"/>
      <c r="X9" s="523"/>
      <c r="Y9" s="1"/>
      <c r="Z9" s="1"/>
      <c r="AA9" s="1"/>
    </row>
    <row r="10" spans="1:27" ht="15.75" customHeight="1">
      <c r="A10" s="574"/>
      <c r="B10" s="575"/>
      <c r="C10" s="365"/>
      <c r="D10" s="579"/>
      <c r="E10" s="579"/>
      <c r="F10" s="579"/>
      <c r="G10" s="579"/>
      <c r="H10" s="579"/>
      <c r="I10" s="580"/>
      <c r="J10" s="478"/>
      <c r="K10" s="479"/>
      <c r="L10" s="10" t="str">
        <f>IF(J10="","","～")</f>
        <v/>
      </c>
      <c r="M10" s="480"/>
      <c r="N10" s="481"/>
      <c r="O10" s="526"/>
      <c r="P10" s="482" t="s">
        <v>13</v>
      </c>
      <c r="Q10" s="484" t="s">
        <v>4</v>
      </c>
      <c r="R10" s="485"/>
      <c r="S10" s="486"/>
      <c r="T10" s="490" t="s">
        <v>194</v>
      </c>
      <c r="U10" s="407"/>
      <c r="V10" s="407"/>
      <c r="W10" s="491"/>
      <c r="X10" s="523"/>
      <c r="Y10" s="1"/>
      <c r="Z10" s="1"/>
      <c r="AA10" s="1"/>
    </row>
    <row r="11" spans="1:27" ht="15.75" customHeight="1">
      <c r="A11" s="574"/>
      <c r="B11" s="575"/>
      <c r="C11" s="272"/>
      <c r="D11" s="495"/>
      <c r="E11" s="495"/>
      <c r="F11" s="495"/>
      <c r="G11" s="495"/>
      <c r="H11" s="495"/>
      <c r="I11" s="496"/>
      <c r="J11" s="497"/>
      <c r="K11" s="498"/>
      <c r="L11" s="11" t="str">
        <f>IF(J11="","","～")</f>
        <v/>
      </c>
      <c r="M11" s="499"/>
      <c r="N11" s="500"/>
      <c r="O11" s="526"/>
      <c r="P11" s="364"/>
      <c r="Q11" s="487"/>
      <c r="R11" s="488"/>
      <c r="S11" s="489"/>
      <c r="T11" s="492"/>
      <c r="U11" s="493"/>
      <c r="V11" s="493"/>
      <c r="W11" s="494"/>
      <c r="X11" s="523"/>
      <c r="Y11" s="1"/>
      <c r="Z11" s="1"/>
      <c r="AA11" s="1"/>
    </row>
    <row r="12" spans="1:27" ht="15.75" customHeight="1">
      <c r="A12" s="574"/>
      <c r="B12" s="575"/>
      <c r="C12" s="272"/>
      <c r="D12" s="495"/>
      <c r="E12" s="495"/>
      <c r="F12" s="495"/>
      <c r="G12" s="495"/>
      <c r="H12" s="495"/>
      <c r="I12" s="496"/>
      <c r="J12" s="497"/>
      <c r="K12" s="498"/>
      <c r="L12" s="11" t="str">
        <f>IF(J12="","","～")</f>
        <v/>
      </c>
      <c r="M12" s="499"/>
      <c r="N12" s="500"/>
      <c r="O12" s="526"/>
      <c r="P12" s="364"/>
      <c r="Q12" s="501" t="s">
        <v>14</v>
      </c>
      <c r="R12" s="502"/>
      <c r="S12" s="503"/>
      <c r="T12" s="395"/>
      <c r="U12" s="160"/>
      <c r="V12" s="160"/>
      <c r="W12" s="504"/>
      <c r="X12" s="523"/>
      <c r="Y12" s="1"/>
      <c r="Z12" s="1"/>
      <c r="AA12" s="1"/>
    </row>
    <row r="13" spans="1:27" ht="15.75" customHeight="1" thickBot="1">
      <c r="A13" s="547"/>
      <c r="B13" s="548"/>
      <c r="C13" s="562"/>
      <c r="D13" s="563"/>
      <c r="E13" s="563"/>
      <c r="F13" s="563"/>
      <c r="G13" s="563"/>
      <c r="H13" s="563"/>
      <c r="I13" s="564"/>
      <c r="J13" s="497"/>
      <c r="K13" s="498"/>
      <c r="L13" s="12" t="str">
        <f>IF(J13="","","～")</f>
        <v/>
      </c>
      <c r="M13" s="499"/>
      <c r="N13" s="500"/>
      <c r="O13" s="526"/>
      <c r="P13" s="364"/>
      <c r="Q13" s="501" t="s">
        <v>12</v>
      </c>
      <c r="R13" s="502"/>
      <c r="S13" s="503"/>
      <c r="T13" s="395"/>
      <c r="U13" s="160"/>
      <c r="V13" s="160"/>
      <c r="W13" s="504"/>
      <c r="X13" s="523"/>
      <c r="Y13" s="1"/>
      <c r="Z13" s="1"/>
      <c r="AA13" s="1"/>
    </row>
    <row r="14" spans="1:27" ht="15.75" customHeight="1" thickBot="1">
      <c r="A14" s="505"/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26"/>
      <c r="P14" s="364"/>
      <c r="Q14" s="501" t="s">
        <v>5</v>
      </c>
      <c r="R14" s="502"/>
      <c r="S14" s="503"/>
      <c r="T14" s="395" t="s">
        <v>195</v>
      </c>
      <c r="U14" s="160"/>
      <c r="V14" s="160"/>
      <c r="W14" s="504"/>
      <c r="X14" s="523"/>
      <c r="Y14" s="1"/>
      <c r="Z14" s="1"/>
      <c r="AA14" s="1"/>
    </row>
    <row r="15" spans="1:27" ht="15.75" customHeight="1" thickBot="1">
      <c r="A15" s="507" t="s">
        <v>22</v>
      </c>
      <c r="B15" s="508"/>
      <c r="C15" s="509"/>
      <c r="D15" s="510"/>
      <c r="E15" s="510"/>
      <c r="F15" s="510"/>
      <c r="G15" s="510"/>
      <c r="H15" s="510"/>
      <c r="I15" s="510"/>
      <c r="J15" s="13" t="s">
        <v>34</v>
      </c>
      <c r="K15" s="511" t="s">
        <v>202</v>
      </c>
      <c r="L15" s="512"/>
      <c r="M15" s="512"/>
      <c r="N15" s="97" t="s">
        <v>203</v>
      </c>
      <c r="O15" s="526"/>
      <c r="P15" s="483"/>
      <c r="Q15" s="513" t="s">
        <v>181</v>
      </c>
      <c r="R15" s="514"/>
      <c r="S15" s="515"/>
      <c r="T15" s="205"/>
      <c r="U15" s="205"/>
      <c r="V15" s="205"/>
      <c r="W15" s="516"/>
      <c r="X15" s="523"/>
      <c r="Y15" s="1"/>
      <c r="Z15" s="1"/>
      <c r="AA15" s="1"/>
    </row>
    <row r="16" spans="1:27" ht="15.75" customHeight="1">
      <c r="A16" s="431" t="s">
        <v>33</v>
      </c>
      <c r="B16" s="432"/>
      <c r="C16" s="433"/>
      <c r="D16" s="434"/>
      <c r="E16" s="434"/>
      <c r="F16" s="434"/>
      <c r="G16" s="434"/>
      <c r="H16" s="434"/>
      <c r="I16" s="434"/>
      <c r="J16" s="15" t="s">
        <v>173</v>
      </c>
      <c r="K16" s="435">
        <v>0</v>
      </c>
      <c r="L16" s="436"/>
      <c r="M16" s="436"/>
      <c r="N16" s="437"/>
      <c r="O16" s="526"/>
      <c r="P16" s="438" t="s">
        <v>183</v>
      </c>
      <c r="Q16" s="438"/>
      <c r="R16" s="438"/>
      <c r="S16" s="438"/>
      <c r="T16" s="438"/>
      <c r="U16" s="438"/>
      <c r="V16" s="438"/>
      <c r="W16" s="438"/>
      <c r="X16" s="523"/>
      <c r="Y16" s="1"/>
      <c r="Z16" s="1"/>
      <c r="AA16" s="1"/>
    </row>
    <row r="17" spans="1:24" ht="15.75" customHeight="1">
      <c r="A17" s="439" t="s">
        <v>96</v>
      </c>
      <c r="B17" s="440"/>
      <c r="C17" s="443" t="s">
        <v>201</v>
      </c>
      <c r="D17" s="444"/>
      <c r="E17" s="444"/>
      <c r="F17" s="444"/>
      <c r="G17" s="444"/>
      <c r="H17" s="444"/>
      <c r="I17" s="444"/>
      <c r="J17" s="15" t="s">
        <v>204</v>
      </c>
      <c r="K17" s="445" t="s">
        <v>32</v>
      </c>
      <c r="L17" s="446"/>
      <c r="M17" s="446"/>
      <c r="N17" s="60" t="s">
        <v>100</v>
      </c>
      <c r="O17" s="526"/>
      <c r="P17" s="447" t="s">
        <v>222</v>
      </c>
      <c r="Q17" s="447"/>
      <c r="R17" s="447"/>
      <c r="S17" s="447"/>
      <c r="T17" s="447"/>
      <c r="U17" s="447"/>
      <c r="V17" s="447"/>
      <c r="W17" s="447"/>
      <c r="X17" s="523"/>
    </row>
    <row r="18" spans="1:24" ht="15.75" customHeight="1" thickBot="1">
      <c r="A18" s="441"/>
      <c r="B18" s="442"/>
      <c r="C18" s="448"/>
      <c r="D18" s="449"/>
      <c r="E18" s="449"/>
      <c r="F18" s="449"/>
      <c r="G18" s="449"/>
      <c r="H18" s="449"/>
      <c r="I18" s="449"/>
      <c r="J18" s="450" t="s">
        <v>205</v>
      </c>
      <c r="K18" s="452" t="s">
        <v>137</v>
      </c>
      <c r="L18" s="453"/>
      <c r="M18" s="453"/>
      <c r="N18" s="454"/>
      <c r="O18" s="526"/>
      <c r="P18" s="455" t="s">
        <v>184</v>
      </c>
      <c r="Q18" s="322"/>
      <c r="R18" s="322"/>
      <c r="S18" s="322"/>
      <c r="T18" s="322"/>
      <c r="U18" s="322"/>
      <c r="V18" s="322"/>
      <c r="W18" s="98" t="s">
        <v>211</v>
      </c>
      <c r="X18" s="523"/>
    </row>
    <row r="19" spans="1:24" ht="15.75" customHeight="1" thickBot="1">
      <c r="A19" s="431" t="s">
        <v>5</v>
      </c>
      <c r="B19" s="432"/>
      <c r="C19" s="456" t="s">
        <v>195</v>
      </c>
      <c r="D19" s="456"/>
      <c r="E19" s="457" t="s">
        <v>108</v>
      </c>
      <c r="F19" s="458"/>
      <c r="G19" s="458"/>
      <c r="H19" s="459" t="s">
        <v>195</v>
      </c>
      <c r="I19" s="460"/>
      <c r="J19" s="451"/>
      <c r="K19" s="461" t="s">
        <v>175</v>
      </c>
      <c r="L19" s="462"/>
      <c r="M19" s="462"/>
      <c r="N19" s="463"/>
      <c r="O19" s="526"/>
      <c r="P19" s="464" t="s">
        <v>6</v>
      </c>
      <c r="Q19" s="467" t="s">
        <v>75</v>
      </c>
      <c r="R19" s="468"/>
      <c r="S19" s="468"/>
      <c r="T19" s="468"/>
      <c r="U19" s="469"/>
      <c r="V19" s="16" t="s">
        <v>178</v>
      </c>
      <c r="W19" s="17" t="s">
        <v>178</v>
      </c>
      <c r="X19" s="523"/>
    </row>
    <row r="20" spans="1:24" ht="15" customHeight="1" thickBot="1">
      <c r="A20" s="470" t="s">
        <v>87</v>
      </c>
      <c r="B20" s="471"/>
      <c r="C20" s="472" t="s">
        <v>196</v>
      </c>
      <c r="D20" s="473"/>
      <c r="E20" s="473"/>
      <c r="F20" s="473"/>
      <c r="G20" s="473"/>
      <c r="H20" s="473"/>
      <c r="I20" s="474"/>
      <c r="J20" s="475"/>
      <c r="K20" s="476"/>
      <c r="L20" s="476"/>
      <c r="M20" s="476"/>
      <c r="N20" s="476"/>
      <c r="O20" s="526"/>
      <c r="P20" s="465"/>
      <c r="Q20" s="363" t="s">
        <v>114</v>
      </c>
      <c r="R20" s="373" t="s">
        <v>41</v>
      </c>
      <c r="S20" s="280" t="s">
        <v>46</v>
      </c>
      <c r="T20" s="281"/>
      <c r="U20" s="282"/>
      <c r="V20" s="99"/>
      <c r="W20" s="100"/>
      <c r="X20" s="523"/>
    </row>
    <row r="21" spans="1:24" ht="15" customHeight="1">
      <c r="A21" s="306" t="s">
        <v>8</v>
      </c>
      <c r="B21" s="419" t="s">
        <v>123</v>
      </c>
      <c r="C21" s="239" t="s">
        <v>0</v>
      </c>
      <c r="D21" s="242"/>
      <c r="E21" s="242"/>
      <c r="F21" s="242"/>
      <c r="G21" s="313"/>
      <c r="H21" s="173" t="s">
        <v>156</v>
      </c>
      <c r="I21" s="422"/>
      <c r="J21" s="422"/>
      <c r="K21" s="422"/>
      <c r="L21" s="422"/>
      <c r="M21" s="422"/>
      <c r="N21" s="423"/>
      <c r="O21" s="526"/>
      <c r="P21" s="465"/>
      <c r="Q21" s="364"/>
      <c r="R21" s="374"/>
      <c r="S21" s="424" t="s">
        <v>94</v>
      </c>
      <c r="T21" s="160"/>
      <c r="U21" s="166"/>
      <c r="V21" s="101"/>
      <c r="W21" s="102"/>
      <c r="X21" s="523"/>
    </row>
    <row r="22" spans="1:24" ht="15" customHeight="1">
      <c r="A22" s="417"/>
      <c r="B22" s="420"/>
      <c r="C22" s="421"/>
      <c r="D22" s="244"/>
      <c r="E22" s="244"/>
      <c r="F22" s="244"/>
      <c r="G22" s="314"/>
      <c r="H22" s="352" t="s">
        <v>9</v>
      </c>
      <c r="I22" s="354" t="s">
        <v>38</v>
      </c>
      <c r="J22" s="420" t="s">
        <v>37</v>
      </c>
      <c r="K22" s="338" t="s">
        <v>161</v>
      </c>
      <c r="L22" s="354"/>
      <c r="M22" s="355"/>
      <c r="N22" s="425" t="s">
        <v>177</v>
      </c>
      <c r="O22" s="526"/>
      <c r="P22" s="465"/>
      <c r="Q22" s="364"/>
      <c r="R22" s="374"/>
      <c r="S22" s="412" t="s">
        <v>164</v>
      </c>
      <c r="T22" s="413"/>
      <c r="U22" s="414"/>
      <c r="V22" s="101"/>
      <c r="W22" s="103"/>
      <c r="X22" s="523"/>
    </row>
    <row r="23" spans="1:24" ht="15" customHeight="1">
      <c r="A23" s="417"/>
      <c r="B23" s="353"/>
      <c r="C23" s="340"/>
      <c r="D23" s="356"/>
      <c r="E23" s="356"/>
      <c r="F23" s="356"/>
      <c r="G23" s="357"/>
      <c r="H23" s="353"/>
      <c r="I23" s="356"/>
      <c r="J23" s="353"/>
      <c r="K23" s="340"/>
      <c r="L23" s="356"/>
      <c r="M23" s="357"/>
      <c r="N23" s="426"/>
      <c r="O23" s="526"/>
      <c r="P23" s="465"/>
      <c r="Q23" s="364"/>
      <c r="R23" s="374"/>
      <c r="S23" s="412" t="s">
        <v>165</v>
      </c>
      <c r="T23" s="413"/>
      <c r="U23" s="414"/>
      <c r="V23" s="101"/>
      <c r="W23" s="103"/>
      <c r="X23" s="523"/>
    </row>
    <row r="24" spans="1:24" ht="15" customHeight="1">
      <c r="A24" s="417"/>
      <c r="B24" s="154"/>
      <c r="C24" s="365"/>
      <c r="D24" s="427"/>
      <c r="E24" s="427"/>
      <c r="F24" s="427"/>
      <c r="G24" s="366"/>
      <c r="H24" s="104"/>
      <c r="I24" s="105"/>
      <c r="J24" s="106"/>
      <c r="K24" s="428">
        <f t="shared" ref="K24:K30" si="0">SUM(H24:J24)</f>
        <v>0</v>
      </c>
      <c r="L24" s="429"/>
      <c r="M24" s="430"/>
      <c r="N24" s="107"/>
      <c r="O24" s="526"/>
      <c r="P24" s="465"/>
      <c r="Q24" s="364"/>
      <c r="R24" s="374"/>
      <c r="S24" s="412" t="s">
        <v>166</v>
      </c>
      <c r="T24" s="413"/>
      <c r="U24" s="414"/>
      <c r="V24" s="101"/>
      <c r="W24" s="103"/>
      <c r="X24" s="523"/>
    </row>
    <row r="25" spans="1:24" ht="15" customHeight="1">
      <c r="A25" s="417"/>
      <c r="B25" s="155"/>
      <c r="C25" s="272"/>
      <c r="D25" s="376"/>
      <c r="E25" s="376"/>
      <c r="F25" s="376"/>
      <c r="G25" s="273"/>
      <c r="H25" s="108"/>
      <c r="I25" s="109"/>
      <c r="J25" s="108"/>
      <c r="K25" s="377">
        <f t="shared" si="0"/>
        <v>0</v>
      </c>
      <c r="L25" s="378"/>
      <c r="M25" s="379"/>
      <c r="N25" s="110"/>
      <c r="O25" s="526"/>
      <c r="P25" s="465"/>
      <c r="Q25" s="364"/>
      <c r="R25" s="374"/>
      <c r="S25" s="253" t="s">
        <v>47</v>
      </c>
      <c r="T25" s="254"/>
      <c r="U25" s="255"/>
      <c r="V25" s="111"/>
      <c r="W25" s="112"/>
      <c r="X25" s="523"/>
    </row>
    <row r="26" spans="1:24" ht="15" customHeight="1">
      <c r="A26" s="417"/>
      <c r="B26" s="155"/>
      <c r="C26" s="272"/>
      <c r="D26" s="376"/>
      <c r="E26" s="376"/>
      <c r="F26" s="376"/>
      <c r="G26" s="273"/>
      <c r="H26" s="108"/>
      <c r="I26" s="109"/>
      <c r="J26" s="108"/>
      <c r="K26" s="377">
        <f t="shared" si="0"/>
        <v>0</v>
      </c>
      <c r="L26" s="378"/>
      <c r="M26" s="379"/>
      <c r="N26" s="110"/>
      <c r="O26" s="526"/>
      <c r="P26" s="465"/>
      <c r="Q26" s="364"/>
      <c r="R26" s="375"/>
      <c r="S26" s="327" t="s">
        <v>91</v>
      </c>
      <c r="T26" s="328"/>
      <c r="U26" s="329"/>
      <c r="V26" s="113"/>
      <c r="W26" s="114"/>
      <c r="X26" s="523"/>
    </row>
    <row r="27" spans="1:24" ht="15" customHeight="1">
      <c r="A27" s="417"/>
      <c r="B27" s="155"/>
      <c r="C27" s="272"/>
      <c r="D27" s="376"/>
      <c r="E27" s="376"/>
      <c r="F27" s="376"/>
      <c r="G27" s="273"/>
      <c r="H27" s="108"/>
      <c r="I27" s="109"/>
      <c r="J27" s="108"/>
      <c r="K27" s="377">
        <f t="shared" si="0"/>
        <v>0</v>
      </c>
      <c r="L27" s="378"/>
      <c r="M27" s="379"/>
      <c r="N27" s="110"/>
      <c r="O27" s="526"/>
      <c r="P27" s="465"/>
      <c r="Q27" s="364"/>
      <c r="R27" s="373" t="s">
        <v>42</v>
      </c>
      <c r="S27" s="280" t="s">
        <v>48</v>
      </c>
      <c r="T27" s="281"/>
      <c r="U27" s="282"/>
      <c r="V27" s="115"/>
      <c r="W27" s="100"/>
      <c r="X27" s="523"/>
    </row>
    <row r="28" spans="1:24" ht="15" customHeight="1">
      <c r="A28" s="417"/>
      <c r="B28" s="155"/>
      <c r="C28" s="272"/>
      <c r="D28" s="376"/>
      <c r="E28" s="376"/>
      <c r="F28" s="376"/>
      <c r="G28" s="273"/>
      <c r="H28" s="108"/>
      <c r="I28" s="109"/>
      <c r="J28" s="108"/>
      <c r="K28" s="377">
        <f t="shared" si="0"/>
        <v>0</v>
      </c>
      <c r="L28" s="378"/>
      <c r="M28" s="379"/>
      <c r="N28" s="110"/>
      <c r="O28" s="526"/>
      <c r="P28" s="465"/>
      <c r="Q28" s="364"/>
      <c r="R28" s="374"/>
      <c r="S28" s="253" t="s">
        <v>49</v>
      </c>
      <c r="T28" s="254"/>
      <c r="U28" s="255"/>
      <c r="V28" s="116"/>
      <c r="W28" s="112"/>
      <c r="X28" s="523"/>
    </row>
    <row r="29" spans="1:24" ht="15" customHeight="1">
      <c r="A29" s="417"/>
      <c r="B29" s="155"/>
      <c r="C29" s="272"/>
      <c r="D29" s="376"/>
      <c r="E29" s="376"/>
      <c r="F29" s="376"/>
      <c r="G29" s="273"/>
      <c r="H29" s="117"/>
      <c r="I29" s="118"/>
      <c r="J29" s="117"/>
      <c r="K29" s="377">
        <f t="shared" si="0"/>
        <v>0</v>
      </c>
      <c r="L29" s="378"/>
      <c r="M29" s="379"/>
      <c r="N29" s="119"/>
      <c r="O29" s="526"/>
      <c r="P29" s="465"/>
      <c r="Q29" s="364"/>
      <c r="R29" s="375"/>
      <c r="S29" s="327" t="s">
        <v>92</v>
      </c>
      <c r="T29" s="328"/>
      <c r="U29" s="329"/>
      <c r="V29" s="120"/>
      <c r="W29" s="114"/>
      <c r="X29" s="523"/>
    </row>
    <row r="30" spans="1:24" ht="15" customHeight="1">
      <c r="A30" s="417"/>
      <c r="B30" s="156"/>
      <c r="C30" s="283"/>
      <c r="D30" s="380"/>
      <c r="E30" s="380"/>
      <c r="F30" s="380"/>
      <c r="G30" s="381"/>
      <c r="H30" s="117"/>
      <c r="I30" s="118"/>
      <c r="J30" s="117"/>
      <c r="K30" s="382">
        <f t="shared" si="0"/>
        <v>0</v>
      </c>
      <c r="L30" s="383"/>
      <c r="M30" s="384"/>
      <c r="N30" s="119"/>
      <c r="O30" s="526"/>
      <c r="P30" s="465"/>
      <c r="Q30" s="364"/>
      <c r="R30" s="373" t="s">
        <v>43</v>
      </c>
      <c r="S30" s="280" t="s">
        <v>50</v>
      </c>
      <c r="T30" s="281"/>
      <c r="U30" s="282"/>
      <c r="V30" s="115"/>
      <c r="W30" s="100"/>
      <c r="X30" s="523"/>
    </row>
    <row r="31" spans="1:24" ht="15" customHeight="1" thickBot="1">
      <c r="A31" s="418"/>
      <c r="B31" s="385"/>
      <c r="C31" s="386"/>
      <c r="D31" s="386"/>
      <c r="E31" s="386"/>
      <c r="F31" s="386"/>
      <c r="G31" s="387"/>
      <c r="H31" s="388" t="s">
        <v>10</v>
      </c>
      <c r="I31" s="389"/>
      <c r="J31" s="390"/>
      <c r="K31" s="391">
        <f>SUM(K24:M30)</f>
        <v>0</v>
      </c>
      <c r="L31" s="392"/>
      <c r="M31" s="393"/>
      <c r="N31" s="121"/>
      <c r="O31" s="526"/>
      <c r="P31" s="465"/>
      <c r="Q31" s="364"/>
      <c r="R31" s="374"/>
      <c r="S31" s="394" t="s">
        <v>51</v>
      </c>
      <c r="T31" s="395"/>
      <c r="U31" s="396"/>
      <c r="V31" s="101"/>
      <c r="W31" s="103"/>
      <c r="X31" s="523"/>
    </row>
    <row r="32" spans="1:24" ht="15" customHeight="1">
      <c r="A32" s="397" t="s">
        <v>101</v>
      </c>
      <c r="B32" s="247"/>
      <c r="C32" s="245"/>
      <c r="D32" s="399"/>
      <c r="E32" s="399"/>
      <c r="F32" s="399"/>
      <c r="G32" s="399"/>
      <c r="H32" s="400"/>
      <c r="I32" s="245" t="s">
        <v>219</v>
      </c>
      <c r="J32" s="403"/>
      <c r="K32" s="406" t="s">
        <v>137</v>
      </c>
      <c r="L32" s="407"/>
      <c r="M32" s="407"/>
      <c r="N32" s="410" t="s">
        <v>138</v>
      </c>
      <c r="O32" s="526"/>
      <c r="P32" s="465"/>
      <c r="Q32" s="364"/>
      <c r="R32" s="374"/>
      <c r="S32" s="412" t="s">
        <v>167</v>
      </c>
      <c r="T32" s="413"/>
      <c r="U32" s="414"/>
      <c r="V32" s="101"/>
      <c r="W32" s="103"/>
      <c r="X32" s="523"/>
    </row>
    <row r="33" spans="1:26" ht="15" customHeight="1">
      <c r="A33" s="398"/>
      <c r="B33" s="250"/>
      <c r="C33" s="401"/>
      <c r="D33" s="402"/>
      <c r="E33" s="402"/>
      <c r="F33" s="402"/>
      <c r="G33" s="402"/>
      <c r="H33" s="341"/>
      <c r="I33" s="404"/>
      <c r="J33" s="405"/>
      <c r="K33" s="408"/>
      <c r="L33" s="409"/>
      <c r="M33" s="409"/>
      <c r="N33" s="411"/>
      <c r="O33" s="526"/>
      <c r="P33" s="465"/>
      <c r="Q33" s="364"/>
      <c r="R33" s="374"/>
      <c r="S33" s="394" t="s">
        <v>52</v>
      </c>
      <c r="T33" s="395"/>
      <c r="U33" s="396"/>
      <c r="V33" s="101"/>
      <c r="W33" s="103"/>
      <c r="X33" s="523"/>
    </row>
    <row r="34" spans="1:26" ht="15" customHeight="1">
      <c r="A34" s="346" t="s">
        <v>40</v>
      </c>
      <c r="B34" s="355"/>
      <c r="C34" s="315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7"/>
      <c r="O34" s="526"/>
      <c r="P34" s="465"/>
      <c r="Q34" s="364"/>
      <c r="R34" s="374"/>
      <c r="S34" s="324" t="s">
        <v>168</v>
      </c>
      <c r="T34" s="325"/>
      <c r="U34" s="326"/>
      <c r="V34" s="113"/>
      <c r="W34" s="122"/>
      <c r="X34" s="523"/>
      <c r="Y34" s="7"/>
      <c r="Z34" s="1"/>
    </row>
    <row r="35" spans="1:26" ht="15" customHeight="1">
      <c r="A35" s="243"/>
      <c r="B35" s="314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20"/>
      <c r="O35" s="526"/>
      <c r="P35" s="465"/>
      <c r="Q35" s="364"/>
      <c r="R35" s="375"/>
      <c r="S35" s="327" t="s">
        <v>93</v>
      </c>
      <c r="T35" s="328"/>
      <c r="U35" s="329"/>
      <c r="V35" s="120"/>
      <c r="W35" s="123"/>
      <c r="X35" s="523"/>
      <c r="Y35" s="7"/>
      <c r="Z35" s="1"/>
    </row>
    <row r="36" spans="1:26" ht="15" customHeight="1">
      <c r="A36" s="243"/>
      <c r="B36" s="314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0"/>
      <c r="O36" s="526"/>
      <c r="P36" s="465"/>
      <c r="Q36" s="477"/>
      <c r="R36" s="330" t="s">
        <v>95</v>
      </c>
      <c r="S36" s="331"/>
      <c r="T36" s="331"/>
      <c r="U36" s="332"/>
      <c r="V36" s="120"/>
      <c r="W36" s="114"/>
      <c r="X36" s="523"/>
    </row>
    <row r="37" spans="1:26" ht="15" customHeight="1" thickBot="1">
      <c r="A37" s="415"/>
      <c r="B37" s="416"/>
      <c r="C37" s="321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3"/>
      <c r="O37" s="526"/>
      <c r="P37" s="465"/>
      <c r="Q37" s="363" t="s">
        <v>90</v>
      </c>
      <c r="R37" s="280" t="s">
        <v>212</v>
      </c>
      <c r="S37" s="281"/>
      <c r="T37" s="281"/>
      <c r="U37" s="282"/>
      <c r="V37" s="99"/>
      <c r="W37" s="124"/>
      <c r="X37" s="523"/>
    </row>
    <row r="38" spans="1:26" ht="15" customHeight="1">
      <c r="A38" s="333" t="s">
        <v>206</v>
      </c>
      <c r="B38" s="334"/>
      <c r="C38" s="125" t="s">
        <v>207</v>
      </c>
      <c r="D38" s="186" t="s">
        <v>208</v>
      </c>
      <c r="E38" s="187"/>
      <c r="F38" s="335" t="s">
        <v>209</v>
      </c>
      <c r="G38" s="175"/>
      <c r="H38" s="175"/>
      <c r="I38" s="175"/>
      <c r="J38" s="125" t="s">
        <v>207</v>
      </c>
      <c r="K38" s="186" t="s">
        <v>208</v>
      </c>
      <c r="L38" s="188"/>
      <c r="M38" s="188"/>
      <c r="N38" s="187"/>
      <c r="O38" s="526"/>
      <c r="P38" s="465"/>
      <c r="Q38" s="364"/>
      <c r="R38" s="253" t="s">
        <v>45</v>
      </c>
      <c r="S38" s="254"/>
      <c r="T38" s="254"/>
      <c r="U38" s="255"/>
      <c r="V38" s="126"/>
      <c r="W38" s="112"/>
      <c r="X38" s="523"/>
    </row>
    <row r="39" spans="1:26" ht="15" customHeight="1">
      <c r="A39" s="336" t="s">
        <v>18</v>
      </c>
      <c r="B39" s="338" t="s">
        <v>97</v>
      </c>
      <c r="C39" s="339"/>
      <c r="D39" s="342" t="s">
        <v>21</v>
      </c>
      <c r="E39" s="344" t="s">
        <v>23</v>
      </c>
      <c r="F39" s="346" t="s">
        <v>1</v>
      </c>
      <c r="G39" s="347"/>
      <c r="H39" s="348"/>
      <c r="I39" s="352" t="s">
        <v>2</v>
      </c>
      <c r="J39" s="338" t="s">
        <v>24</v>
      </c>
      <c r="K39" s="354"/>
      <c r="L39" s="354"/>
      <c r="M39" s="355"/>
      <c r="N39" s="358" t="s">
        <v>20</v>
      </c>
      <c r="O39" s="526"/>
      <c r="P39" s="465"/>
      <c r="Q39" s="364"/>
      <c r="R39" s="297" t="s">
        <v>131</v>
      </c>
      <c r="S39" s="298"/>
      <c r="T39" s="298"/>
      <c r="U39" s="299"/>
      <c r="V39" s="120"/>
      <c r="W39" s="114"/>
      <c r="X39" s="523"/>
    </row>
    <row r="40" spans="1:26" ht="15" customHeight="1">
      <c r="A40" s="337"/>
      <c r="B40" s="340"/>
      <c r="C40" s="341"/>
      <c r="D40" s="343"/>
      <c r="E40" s="345"/>
      <c r="F40" s="349"/>
      <c r="G40" s="350"/>
      <c r="H40" s="351"/>
      <c r="I40" s="353"/>
      <c r="J40" s="340"/>
      <c r="K40" s="356"/>
      <c r="L40" s="356"/>
      <c r="M40" s="357"/>
      <c r="N40" s="359"/>
      <c r="O40" s="526"/>
      <c r="P40" s="465"/>
      <c r="Q40" s="364"/>
      <c r="R40" s="360" t="s">
        <v>124</v>
      </c>
      <c r="S40" s="361"/>
      <c r="T40" s="361"/>
      <c r="U40" s="362"/>
      <c r="V40" s="116"/>
      <c r="W40" s="127"/>
      <c r="X40" s="523"/>
    </row>
    <row r="41" spans="1:26" ht="15" customHeight="1">
      <c r="A41" s="34">
        <v>1</v>
      </c>
      <c r="B41" s="365"/>
      <c r="C41" s="366"/>
      <c r="D41" s="128"/>
      <c r="E41" s="67">
        <f t="shared" ref="E41:E46" si="1">IF(D41="",0,D41/$D$46*100)</f>
        <v>0</v>
      </c>
      <c r="F41" s="367"/>
      <c r="G41" s="368"/>
      <c r="H41" s="369"/>
      <c r="I41" s="141"/>
      <c r="J41" s="370"/>
      <c r="K41" s="371"/>
      <c r="L41" s="371"/>
      <c r="M41" s="372"/>
      <c r="N41" s="140" t="s">
        <v>137</v>
      </c>
      <c r="O41" s="526"/>
      <c r="P41" s="465"/>
      <c r="Q41" s="364"/>
      <c r="R41" s="297" t="s">
        <v>132</v>
      </c>
      <c r="S41" s="298"/>
      <c r="T41" s="298"/>
      <c r="U41" s="299"/>
      <c r="V41" s="120"/>
      <c r="W41" s="114"/>
      <c r="X41" s="523"/>
    </row>
    <row r="42" spans="1:26" ht="15" customHeight="1">
      <c r="A42" s="34">
        <v>2</v>
      </c>
      <c r="B42" s="272"/>
      <c r="C42" s="273"/>
      <c r="D42" s="128"/>
      <c r="E42" s="67">
        <f t="shared" si="1"/>
        <v>0</v>
      </c>
      <c r="F42" s="274"/>
      <c r="G42" s="275"/>
      <c r="H42" s="276"/>
      <c r="I42" s="142"/>
      <c r="J42" s="277"/>
      <c r="K42" s="278"/>
      <c r="L42" s="278"/>
      <c r="M42" s="279"/>
      <c r="N42" s="138"/>
      <c r="O42" s="526"/>
      <c r="P42" s="465"/>
      <c r="Q42" s="364"/>
      <c r="R42" s="280" t="s">
        <v>125</v>
      </c>
      <c r="S42" s="281"/>
      <c r="T42" s="281"/>
      <c r="U42" s="282"/>
      <c r="V42" s="99"/>
      <c r="W42" s="124"/>
      <c r="X42" s="523"/>
    </row>
    <row r="43" spans="1:26" ht="15" customHeight="1">
      <c r="A43" s="34">
        <v>3</v>
      </c>
      <c r="B43" s="272"/>
      <c r="C43" s="273"/>
      <c r="D43" s="128"/>
      <c r="E43" s="67">
        <f t="shared" si="1"/>
        <v>0</v>
      </c>
      <c r="F43" s="274"/>
      <c r="G43" s="275"/>
      <c r="H43" s="276"/>
      <c r="I43" s="142"/>
      <c r="J43" s="277"/>
      <c r="K43" s="278"/>
      <c r="L43" s="278"/>
      <c r="M43" s="279"/>
      <c r="N43" s="138"/>
      <c r="O43" s="526"/>
      <c r="P43" s="465"/>
      <c r="Q43" s="364"/>
      <c r="R43" s="253" t="s">
        <v>126</v>
      </c>
      <c r="S43" s="254"/>
      <c r="T43" s="254"/>
      <c r="U43" s="255"/>
      <c r="V43" s="126"/>
      <c r="W43" s="112"/>
      <c r="X43" s="523"/>
    </row>
    <row r="44" spans="1:26" ht="15" customHeight="1">
      <c r="A44" s="34">
        <v>4</v>
      </c>
      <c r="B44" s="272"/>
      <c r="C44" s="273"/>
      <c r="D44" s="128"/>
      <c r="E44" s="67">
        <f t="shared" si="1"/>
        <v>0</v>
      </c>
      <c r="F44" s="274"/>
      <c r="G44" s="275"/>
      <c r="H44" s="276"/>
      <c r="I44" s="142"/>
      <c r="J44" s="277"/>
      <c r="K44" s="278"/>
      <c r="L44" s="278"/>
      <c r="M44" s="279"/>
      <c r="N44" s="138"/>
      <c r="O44" s="526"/>
      <c r="P44" s="465"/>
      <c r="Q44" s="364"/>
      <c r="R44" s="297" t="s">
        <v>133</v>
      </c>
      <c r="S44" s="298"/>
      <c r="T44" s="298"/>
      <c r="U44" s="299"/>
      <c r="V44" s="120"/>
      <c r="W44" s="114"/>
      <c r="X44" s="523"/>
    </row>
    <row r="45" spans="1:26" ht="15" customHeight="1">
      <c r="A45" s="34">
        <v>5</v>
      </c>
      <c r="B45" s="272"/>
      <c r="C45" s="273"/>
      <c r="D45" s="128"/>
      <c r="E45" s="67">
        <f t="shared" si="1"/>
        <v>0</v>
      </c>
      <c r="F45" s="274"/>
      <c r="G45" s="275"/>
      <c r="H45" s="276"/>
      <c r="I45" s="142"/>
      <c r="J45" s="277"/>
      <c r="K45" s="278"/>
      <c r="L45" s="278"/>
      <c r="M45" s="279"/>
      <c r="N45" s="138"/>
      <c r="O45" s="526"/>
      <c r="P45" s="465"/>
      <c r="Q45" s="364"/>
      <c r="R45" s="280" t="s">
        <v>127</v>
      </c>
      <c r="S45" s="281"/>
      <c r="T45" s="281"/>
      <c r="U45" s="282"/>
      <c r="V45" s="99"/>
      <c r="W45" s="124"/>
      <c r="X45" s="523"/>
    </row>
    <row r="46" spans="1:26" ht="15" customHeight="1">
      <c r="A46" s="39"/>
      <c r="B46" s="283"/>
      <c r="C46" s="284"/>
      <c r="D46" s="129"/>
      <c r="E46" s="68">
        <f t="shared" si="1"/>
        <v>0</v>
      </c>
      <c r="F46" s="285"/>
      <c r="G46" s="286"/>
      <c r="H46" s="287"/>
      <c r="I46" s="142"/>
      <c r="J46" s="277"/>
      <c r="K46" s="278"/>
      <c r="L46" s="278"/>
      <c r="M46" s="279"/>
      <c r="N46" s="138"/>
      <c r="O46" s="526"/>
      <c r="P46" s="465"/>
      <c r="Q46" s="364"/>
      <c r="R46" s="253" t="s">
        <v>128</v>
      </c>
      <c r="S46" s="254"/>
      <c r="T46" s="254"/>
      <c r="U46" s="255"/>
      <c r="V46" s="126"/>
      <c r="W46" s="112"/>
      <c r="X46" s="523"/>
    </row>
    <row r="47" spans="1:26" ht="15" customHeight="1">
      <c r="A47" s="288" t="s">
        <v>106</v>
      </c>
      <c r="B47" s="289"/>
      <c r="C47" s="290"/>
      <c r="D47" s="69">
        <f>SUM(D41:D46)</f>
        <v>0</v>
      </c>
      <c r="E47" s="137">
        <f>SUM(E41:E46)</f>
        <v>0</v>
      </c>
      <c r="F47" s="291"/>
      <c r="G47" s="292"/>
      <c r="H47" s="293"/>
      <c r="I47" s="141"/>
      <c r="J47" s="294"/>
      <c r="K47" s="295"/>
      <c r="L47" s="295"/>
      <c r="M47" s="296"/>
      <c r="N47" s="139"/>
      <c r="O47" s="526"/>
      <c r="P47" s="465"/>
      <c r="Q47" s="364"/>
      <c r="R47" s="297" t="s">
        <v>134</v>
      </c>
      <c r="S47" s="298"/>
      <c r="T47" s="298"/>
      <c r="U47" s="299"/>
      <c r="V47" s="120"/>
      <c r="W47" s="114"/>
      <c r="X47" s="523"/>
    </row>
    <row r="48" spans="1:26" ht="15" customHeight="1" thickBot="1">
      <c r="A48" s="300" t="s">
        <v>171</v>
      </c>
      <c r="B48" s="206"/>
      <c r="C48" s="301"/>
      <c r="D48" s="135">
        <v>0</v>
      </c>
      <c r="E48" s="136"/>
      <c r="F48" s="302" t="s">
        <v>210</v>
      </c>
      <c r="G48" s="303"/>
      <c r="H48" s="304"/>
      <c r="I48" s="146" t="s">
        <v>138</v>
      </c>
      <c r="J48" s="305" t="s">
        <v>155</v>
      </c>
      <c r="K48" s="206"/>
      <c r="L48" s="206"/>
      <c r="M48" s="207"/>
      <c r="N48" s="147" t="s">
        <v>138</v>
      </c>
      <c r="O48" s="526"/>
      <c r="P48" s="465"/>
      <c r="Q48" s="364"/>
      <c r="R48" s="280" t="s">
        <v>129</v>
      </c>
      <c r="S48" s="281"/>
      <c r="T48" s="281"/>
      <c r="U48" s="282"/>
      <c r="V48" s="99"/>
      <c r="W48" s="124"/>
      <c r="X48" s="523"/>
    </row>
    <row r="49" spans="1:26" ht="15" customHeight="1">
      <c r="A49" s="306" t="s">
        <v>17</v>
      </c>
      <c r="B49" s="309" t="s">
        <v>191</v>
      </c>
      <c r="C49" s="310"/>
      <c r="D49" s="310"/>
      <c r="E49" s="173"/>
      <c r="F49" s="170" t="s">
        <v>192</v>
      </c>
      <c r="G49" s="242" t="s">
        <v>39</v>
      </c>
      <c r="H49" s="242"/>
      <c r="I49" s="313"/>
      <c r="J49" s="245" t="s">
        <v>76</v>
      </c>
      <c r="K49" s="246"/>
      <c r="L49" s="246"/>
      <c r="M49" s="247"/>
      <c r="N49" s="251" t="s">
        <v>16</v>
      </c>
      <c r="O49" s="526"/>
      <c r="P49" s="465"/>
      <c r="Q49" s="364"/>
      <c r="R49" s="253" t="s">
        <v>130</v>
      </c>
      <c r="S49" s="254"/>
      <c r="T49" s="254"/>
      <c r="U49" s="255"/>
      <c r="V49" s="126"/>
      <c r="W49" s="112"/>
      <c r="X49" s="523"/>
    </row>
    <row r="50" spans="1:26" ht="15" customHeight="1">
      <c r="A50" s="307"/>
      <c r="B50" s="311"/>
      <c r="C50" s="311"/>
      <c r="D50" s="311"/>
      <c r="E50" s="312"/>
      <c r="F50" s="171"/>
      <c r="G50" s="244"/>
      <c r="H50" s="244"/>
      <c r="I50" s="314"/>
      <c r="J50" s="248"/>
      <c r="K50" s="249"/>
      <c r="L50" s="249"/>
      <c r="M50" s="250"/>
      <c r="N50" s="252"/>
      <c r="O50" s="526"/>
      <c r="P50" s="465"/>
      <c r="Q50" s="364"/>
      <c r="R50" s="256" t="s">
        <v>135</v>
      </c>
      <c r="S50" s="257"/>
      <c r="T50" s="257"/>
      <c r="U50" s="258"/>
      <c r="V50" s="120"/>
      <c r="W50" s="114"/>
      <c r="X50" s="523"/>
    </row>
    <row r="51" spans="1:26" ht="15" customHeight="1">
      <c r="A51" s="307"/>
      <c r="B51" s="217"/>
      <c r="C51" s="259"/>
      <c r="D51" s="218"/>
      <c r="E51" s="218"/>
      <c r="F51" s="171"/>
      <c r="G51" s="259"/>
      <c r="H51" s="218"/>
      <c r="I51" s="237"/>
      <c r="J51" s="260"/>
      <c r="K51" s="261"/>
      <c r="L51" s="261"/>
      <c r="M51" s="262"/>
      <c r="N51" s="42">
        <f t="shared" ref="N51:N57" si="2">IF(J51="",0,J51/$J$57*100)</f>
        <v>0</v>
      </c>
      <c r="O51" s="526"/>
      <c r="P51" s="465"/>
      <c r="Q51" s="263" t="s">
        <v>142</v>
      </c>
      <c r="R51" s="264"/>
      <c r="S51" s="264"/>
      <c r="T51" s="264"/>
      <c r="U51" s="265"/>
      <c r="V51" s="130" t="str">
        <f>IF(OR(V20="",V20=0,V27=0,V27=""),"－",V20/V27*100)</f>
        <v>－</v>
      </c>
      <c r="W51" s="131" t="str">
        <f>IF(OR(W20="",W20=0,W27=0,W27=""),"－",W20/W27*100)</f>
        <v>－</v>
      </c>
      <c r="X51" s="523"/>
    </row>
    <row r="52" spans="1:26" ht="15" customHeight="1" thickBot="1">
      <c r="A52" s="307"/>
      <c r="B52" s="159"/>
      <c r="C52" s="165"/>
      <c r="D52" s="160"/>
      <c r="E52" s="160"/>
      <c r="F52" s="171"/>
      <c r="G52" s="165"/>
      <c r="H52" s="160"/>
      <c r="I52" s="166"/>
      <c r="J52" s="167"/>
      <c r="K52" s="168"/>
      <c r="L52" s="168"/>
      <c r="M52" s="169"/>
      <c r="N52" s="43">
        <f t="shared" si="2"/>
        <v>0</v>
      </c>
      <c r="O52" s="526"/>
      <c r="P52" s="466"/>
      <c r="Q52" s="266" t="s">
        <v>143</v>
      </c>
      <c r="R52" s="267"/>
      <c r="S52" s="267"/>
      <c r="T52" s="267"/>
      <c r="U52" s="268"/>
      <c r="V52" s="132" t="str">
        <f>IF(OR(V35="",V35=0,V36="",V36=0),"－",V35/V36*100)</f>
        <v>－</v>
      </c>
      <c r="W52" s="133" t="str">
        <f>IF(OR(W35="",W35=0,W36="",W36=0),"－",W35/W36*100)</f>
        <v>－</v>
      </c>
      <c r="X52" s="523"/>
    </row>
    <row r="53" spans="1:26" ht="15" customHeight="1">
      <c r="A53" s="307"/>
      <c r="B53" s="159"/>
      <c r="C53" s="165"/>
      <c r="D53" s="160"/>
      <c r="E53" s="160"/>
      <c r="F53" s="171"/>
      <c r="G53" s="165"/>
      <c r="H53" s="160"/>
      <c r="I53" s="166"/>
      <c r="J53" s="167"/>
      <c r="K53" s="168"/>
      <c r="L53" s="168"/>
      <c r="M53" s="169"/>
      <c r="N53" s="43">
        <f t="shared" si="2"/>
        <v>0</v>
      </c>
      <c r="O53" s="526"/>
      <c r="P53" s="269" t="s">
        <v>3</v>
      </c>
      <c r="Q53" s="227" t="s">
        <v>82</v>
      </c>
      <c r="R53" s="228"/>
      <c r="S53" s="228"/>
      <c r="T53" s="229"/>
      <c r="U53" s="174" t="s">
        <v>11</v>
      </c>
      <c r="V53" s="230"/>
      <c r="W53" s="44" t="s">
        <v>213</v>
      </c>
      <c r="X53" s="523"/>
    </row>
    <row r="54" spans="1:26" ht="15" customHeight="1">
      <c r="A54" s="307"/>
      <c r="B54" s="159"/>
      <c r="C54" s="165"/>
      <c r="D54" s="160"/>
      <c r="E54" s="160"/>
      <c r="F54" s="171"/>
      <c r="G54" s="165"/>
      <c r="H54" s="160"/>
      <c r="I54" s="166"/>
      <c r="J54" s="167"/>
      <c r="K54" s="168"/>
      <c r="L54" s="168"/>
      <c r="M54" s="169"/>
      <c r="N54" s="43">
        <f t="shared" si="2"/>
        <v>0</v>
      </c>
      <c r="O54" s="526"/>
      <c r="P54" s="270"/>
      <c r="Q54" s="236"/>
      <c r="R54" s="218"/>
      <c r="S54" s="218"/>
      <c r="T54" s="237"/>
      <c r="U54" s="218"/>
      <c r="V54" s="237"/>
      <c r="W54" s="134"/>
      <c r="X54" s="523"/>
    </row>
    <row r="55" spans="1:26" ht="15" customHeight="1">
      <c r="A55" s="307"/>
      <c r="B55" s="159"/>
      <c r="C55" s="165"/>
      <c r="D55" s="160"/>
      <c r="E55" s="160"/>
      <c r="F55" s="171"/>
      <c r="G55" s="165"/>
      <c r="H55" s="160"/>
      <c r="I55" s="166"/>
      <c r="J55" s="167"/>
      <c r="K55" s="168"/>
      <c r="L55" s="168"/>
      <c r="M55" s="169"/>
      <c r="N55" s="43">
        <f t="shared" si="2"/>
        <v>0</v>
      </c>
      <c r="O55" s="526"/>
      <c r="P55" s="270"/>
      <c r="Q55" s="238"/>
      <c r="R55" s="160"/>
      <c r="S55" s="160"/>
      <c r="T55" s="166"/>
      <c r="U55" s="160"/>
      <c r="V55" s="166"/>
      <c r="W55" s="49"/>
      <c r="X55" s="523"/>
    </row>
    <row r="56" spans="1:26" ht="15" customHeight="1">
      <c r="A56" s="307"/>
      <c r="B56" s="91"/>
      <c r="C56" s="95"/>
      <c r="D56" s="90"/>
      <c r="E56" s="90"/>
      <c r="F56" s="171"/>
      <c r="G56" s="165"/>
      <c r="H56" s="160"/>
      <c r="I56" s="166"/>
      <c r="J56" s="167"/>
      <c r="K56" s="168"/>
      <c r="L56" s="168"/>
      <c r="M56" s="169"/>
      <c r="N56" s="43">
        <f t="shared" si="2"/>
        <v>0</v>
      </c>
      <c r="O56" s="526"/>
      <c r="P56" s="270"/>
      <c r="Q56" s="238"/>
      <c r="R56" s="160"/>
      <c r="S56" s="160"/>
      <c r="T56" s="166"/>
      <c r="U56" s="160"/>
      <c r="V56" s="166"/>
      <c r="W56" s="49"/>
      <c r="X56" s="523"/>
    </row>
    <row r="57" spans="1:26" ht="15" customHeight="1" thickBot="1">
      <c r="A57" s="307"/>
      <c r="B57" s="91"/>
      <c r="C57" s="95"/>
      <c r="D57" s="90"/>
      <c r="E57" s="90"/>
      <c r="F57" s="171"/>
      <c r="G57" s="177"/>
      <c r="H57" s="177"/>
      <c r="I57" s="178"/>
      <c r="J57" s="231"/>
      <c r="K57" s="232"/>
      <c r="L57" s="232"/>
      <c r="M57" s="233"/>
      <c r="N57" s="93">
        <f t="shared" si="2"/>
        <v>0</v>
      </c>
      <c r="O57" s="526"/>
      <c r="P57" s="271"/>
      <c r="Q57" s="234"/>
      <c r="R57" s="205"/>
      <c r="S57" s="205"/>
      <c r="T57" s="235"/>
      <c r="U57" s="205"/>
      <c r="V57" s="235"/>
      <c r="W57" s="47"/>
      <c r="X57" s="523"/>
    </row>
    <row r="58" spans="1:26" ht="15" customHeight="1" thickBot="1">
      <c r="A58" s="308"/>
      <c r="B58" s="203"/>
      <c r="C58" s="204"/>
      <c r="D58" s="205"/>
      <c r="E58" s="205"/>
      <c r="F58" s="172"/>
      <c r="G58" s="206" t="s">
        <v>10</v>
      </c>
      <c r="H58" s="206"/>
      <c r="I58" s="207"/>
      <c r="J58" s="208">
        <f>SUM(J51:M57)</f>
        <v>0</v>
      </c>
      <c r="K58" s="209"/>
      <c r="L58" s="209"/>
      <c r="M58" s="210"/>
      <c r="N58" s="94">
        <f>SUM(N51:N57)</f>
        <v>0</v>
      </c>
      <c r="O58" s="526"/>
      <c r="P58" s="211" t="s">
        <v>7</v>
      </c>
      <c r="Q58" s="214" t="s">
        <v>84</v>
      </c>
      <c r="R58" s="215"/>
      <c r="S58" s="215"/>
      <c r="T58" s="215"/>
      <c r="U58" s="215"/>
      <c r="V58" s="216"/>
      <c r="W58" s="48" t="s">
        <v>214</v>
      </c>
      <c r="X58" s="523"/>
      <c r="Y58" s="6"/>
      <c r="Z58" s="1"/>
    </row>
    <row r="59" spans="1:26" ht="15" customHeight="1">
      <c r="A59" s="170" t="s">
        <v>53</v>
      </c>
      <c r="B59" s="173" t="s">
        <v>36</v>
      </c>
      <c r="C59" s="174"/>
      <c r="D59" s="174"/>
      <c r="E59" s="175"/>
      <c r="F59" s="176"/>
      <c r="G59" s="239" t="s">
        <v>15</v>
      </c>
      <c r="H59" s="240"/>
      <c r="I59" s="241"/>
      <c r="J59" s="242"/>
      <c r="K59" s="242"/>
      <c r="L59" s="242"/>
      <c r="M59" s="242"/>
      <c r="N59" s="242"/>
      <c r="O59" s="526"/>
      <c r="P59" s="212"/>
      <c r="Q59" s="238" t="s">
        <v>85</v>
      </c>
      <c r="R59" s="160"/>
      <c r="S59" s="160"/>
      <c r="T59" s="160"/>
      <c r="U59" s="160"/>
      <c r="V59" s="166"/>
      <c r="W59" s="49" t="s">
        <v>215</v>
      </c>
      <c r="X59" s="523"/>
      <c r="Y59" s="6"/>
      <c r="Z59" s="1"/>
    </row>
    <row r="60" spans="1:26" ht="15" customHeight="1">
      <c r="A60" s="171"/>
      <c r="B60" s="217" t="s">
        <v>78</v>
      </c>
      <c r="C60" s="218"/>
      <c r="D60" s="218"/>
      <c r="E60" s="219"/>
      <c r="F60" s="220"/>
      <c r="G60" s="221"/>
      <c r="H60" s="222"/>
      <c r="I60" s="243"/>
      <c r="J60" s="244"/>
      <c r="K60" s="244"/>
      <c r="L60" s="244"/>
      <c r="M60" s="244"/>
      <c r="N60" s="244"/>
      <c r="O60" s="526"/>
      <c r="P60" s="212"/>
      <c r="Q60" s="179" t="s">
        <v>221</v>
      </c>
      <c r="R60" s="180"/>
      <c r="S60" s="180"/>
      <c r="T60" s="180"/>
      <c r="U60" s="180"/>
      <c r="V60" s="180"/>
      <c r="W60" s="201" t="s">
        <v>216</v>
      </c>
      <c r="X60" s="523"/>
    </row>
    <row r="61" spans="1:26" ht="15" customHeight="1" thickBot="1">
      <c r="A61" s="171"/>
      <c r="B61" s="159" t="s">
        <v>79</v>
      </c>
      <c r="C61" s="160"/>
      <c r="D61" s="160"/>
      <c r="E61" s="161"/>
      <c r="F61" s="162"/>
      <c r="G61" s="163"/>
      <c r="H61" s="164"/>
      <c r="I61" s="243"/>
      <c r="J61" s="244"/>
      <c r="K61" s="244"/>
      <c r="L61" s="244"/>
      <c r="M61" s="244"/>
      <c r="N61" s="244"/>
      <c r="O61" s="526"/>
      <c r="P61" s="213"/>
      <c r="Q61" s="181"/>
      <c r="R61" s="182"/>
      <c r="S61" s="182"/>
      <c r="T61" s="182"/>
      <c r="U61" s="182"/>
      <c r="V61" s="182"/>
      <c r="W61" s="202"/>
      <c r="X61" s="523"/>
    </row>
    <row r="62" spans="1:26" ht="15" customHeight="1">
      <c r="A62" s="171"/>
      <c r="B62" s="159" t="s">
        <v>80</v>
      </c>
      <c r="C62" s="160"/>
      <c r="D62" s="160"/>
      <c r="E62" s="161"/>
      <c r="F62" s="162"/>
      <c r="G62" s="163"/>
      <c r="H62" s="164"/>
      <c r="I62" s="243"/>
      <c r="J62" s="244"/>
      <c r="K62" s="244"/>
      <c r="L62" s="244"/>
      <c r="M62" s="244"/>
      <c r="N62" s="244"/>
      <c r="O62" s="526"/>
      <c r="P62" s="189" t="s">
        <v>118</v>
      </c>
      <c r="Q62" s="189"/>
      <c r="R62" s="189"/>
      <c r="S62" s="189"/>
      <c r="T62" s="189"/>
      <c r="U62" s="190"/>
      <c r="V62" s="190"/>
      <c r="W62" s="190"/>
      <c r="X62" s="523"/>
    </row>
    <row r="63" spans="1:26" ht="15" customHeight="1">
      <c r="A63" s="171"/>
      <c r="B63" s="191" t="s">
        <v>81</v>
      </c>
      <c r="C63" s="160"/>
      <c r="D63" s="160"/>
      <c r="E63" s="161"/>
      <c r="F63" s="162"/>
      <c r="G63" s="163"/>
      <c r="H63" s="164"/>
      <c r="I63" s="243"/>
      <c r="J63" s="244"/>
      <c r="K63" s="244"/>
      <c r="L63" s="244"/>
      <c r="M63" s="244"/>
      <c r="N63" s="244"/>
      <c r="O63" s="526"/>
      <c r="P63" s="192" t="s">
        <v>158</v>
      </c>
      <c r="Q63" s="193"/>
      <c r="R63" s="194"/>
      <c r="S63" s="78"/>
      <c r="T63" s="78"/>
      <c r="U63" s="79"/>
      <c r="V63" s="80" t="s">
        <v>217</v>
      </c>
      <c r="W63" s="143" t="s">
        <v>159</v>
      </c>
      <c r="X63" s="523"/>
    </row>
    <row r="64" spans="1:26" ht="15" customHeight="1">
      <c r="A64" s="171"/>
      <c r="B64" s="159"/>
      <c r="C64" s="160"/>
      <c r="D64" s="160"/>
      <c r="E64" s="161"/>
      <c r="F64" s="162"/>
      <c r="G64" s="163"/>
      <c r="H64" s="164"/>
      <c r="I64" s="243"/>
      <c r="J64" s="244"/>
      <c r="K64" s="244"/>
      <c r="L64" s="244"/>
      <c r="M64" s="244"/>
      <c r="N64" s="244"/>
      <c r="O64" s="526"/>
      <c r="P64" s="195"/>
      <c r="Q64" s="196"/>
      <c r="R64" s="197"/>
      <c r="S64" s="82"/>
      <c r="T64" s="82"/>
      <c r="U64" s="83"/>
      <c r="V64" s="144" t="s">
        <v>162</v>
      </c>
      <c r="W64" s="145"/>
      <c r="X64" s="523"/>
    </row>
    <row r="65" spans="1:24" ht="15" customHeight="1" thickBot="1">
      <c r="A65" s="172"/>
      <c r="B65" s="203"/>
      <c r="C65" s="205"/>
      <c r="D65" s="205"/>
      <c r="E65" s="223"/>
      <c r="F65" s="224"/>
      <c r="G65" s="225"/>
      <c r="H65" s="226"/>
      <c r="I65" s="243"/>
      <c r="J65" s="244"/>
      <c r="K65" s="244"/>
      <c r="L65" s="244"/>
      <c r="M65" s="244"/>
      <c r="N65" s="244"/>
      <c r="O65" s="526"/>
      <c r="P65" s="198"/>
      <c r="Q65" s="199"/>
      <c r="R65" s="200"/>
      <c r="S65" s="86"/>
      <c r="T65" s="86"/>
      <c r="U65" s="87"/>
      <c r="V65" s="144" t="s">
        <v>218</v>
      </c>
      <c r="W65" s="145"/>
      <c r="X65" s="523"/>
    </row>
    <row r="66" spans="1:24" ht="21.75" customHeight="1">
      <c r="A66" s="183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57"/>
      <c r="P66" s="185"/>
      <c r="Q66" s="185"/>
      <c r="R66" s="185"/>
      <c r="S66" s="185"/>
      <c r="T66" s="185"/>
      <c r="U66" s="185"/>
      <c r="V66" s="185"/>
      <c r="W66" s="158" t="s">
        <v>224</v>
      </c>
      <c r="X66" s="523"/>
    </row>
  </sheetData>
  <mergeCells count="240">
    <mergeCell ref="J7:N8"/>
    <mergeCell ref="V1:W1"/>
    <mergeCell ref="A2:W2"/>
    <mergeCell ref="X2:X66"/>
    <mergeCell ref="A3:I5"/>
    <mergeCell ref="J3:M5"/>
    <mergeCell ref="N3:U5"/>
    <mergeCell ref="V3:W3"/>
    <mergeCell ref="V5:W5"/>
    <mergeCell ref="A6:N6"/>
    <mergeCell ref="P6:W6"/>
    <mergeCell ref="A7:B8"/>
    <mergeCell ref="C7:I8"/>
    <mergeCell ref="O7:O65"/>
    <mergeCell ref="P7:S9"/>
    <mergeCell ref="C11:I11"/>
    <mergeCell ref="J11:K11"/>
    <mergeCell ref="M11:N11"/>
    <mergeCell ref="C13:I13"/>
    <mergeCell ref="T7:W9"/>
    <mergeCell ref="A9:B13"/>
    <mergeCell ref="C9:I9"/>
    <mergeCell ref="J9:N9"/>
    <mergeCell ref="C10:I10"/>
    <mergeCell ref="J10:K10"/>
    <mergeCell ref="M10:N10"/>
    <mergeCell ref="P10:P15"/>
    <mergeCell ref="Q10:S11"/>
    <mergeCell ref="T10:W10"/>
    <mergeCell ref="T11:W11"/>
    <mergeCell ref="C12:I12"/>
    <mergeCell ref="J12:K12"/>
    <mergeCell ref="M12:N12"/>
    <mergeCell ref="Q12:S12"/>
    <mergeCell ref="T12:W12"/>
    <mergeCell ref="J13:K13"/>
    <mergeCell ref="M13:N13"/>
    <mergeCell ref="Q13:S13"/>
    <mergeCell ref="T13:W13"/>
    <mergeCell ref="A14:N14"/>
    <mergeCell ref="Q14:S14"/>
    <mergeCell ref="T14:W14"/>
    <mergeCell ref="A15:B15"/>
    <mergeCell ref="C15:I15"/>
    <mergeCell ref="K15:M15"/>
    <mergeCell ref="Q15:S15"/>
    <mergeCell ref="T15:W15"/>
    <mergeCell ref="A16:B16"/>
    <mergeCell ref="C16:I16"/>
    <mergeCell ref="K16:N16"/>
    <mergeCell ref="P16:W16"/>
    <mergeCell ref="A17:B18"/>
    <mergeCell ref="C17:I17"/>
    <mergeCell ref="K17:M17"/>
    <mergeCell ref="P17:W17"/>
    <mergeCell ref="C18:I18"/>
    <mergeCell ref="J18:J19"/>
    <mergeCell ref="K18:N18"/>
    <mergeCell ref="P18:V18"/>
    <mergeCell ref="A19:B19"/>
    <mergeCell ref="C19:D19"/>
    <mergeCell ref="E19:G19"/>
    <mergeCell ref="H19:I19"/>
    <mergeCell ref="K19:N19"/>
    <mergeCell ref="P19:P52"/>
    <mergeCell ref="Q19:U19"/>
    <mergeCell ref="A20:B20"/>
    <mergeCell ref="C20:I20"/>
    <mergeCell ref="J20:N20"/>
    <mergeCell ref="Q20:Q36"/>
    <mergeCell ref="R20:R26"/>
    <mergeCell ref="S20:U20"/>
    <mergeCell ref="A21:A31"/>
    <mergeCell ref="B21:B23"/>
    <mergeCell ref="C21:G23"/>
    <mergeCell ref="H21:N21"/>
    <mergeCell ref="S21:U21"/>
    <mergeCell ref="H22:H23"/>
    <mergeCell ref="I22:I23"/>
    <mergeCell ref="J22:J23"/>
    <mergeCell ref="K22:M23"/>
    <mergeCell ref="N22:N23"/>
    <mergeCell ref="S22:U22"/>
    <mergeCell ref="S23:U23"/>
    <mergeCell ref="C24:G24"/>
    <mergeCell ref="K24:M24"/>
    <mergeCell ref="S24:U24"/>
    <mergeCell ref="C25:G25"/>
    <mergeCell ref="K25:M25"/>
    <mergeCell ref="S25:U25"/>
    <mergeCell ref="C26:G26"/>
    <mergeCell ref="K26:M26"/>
    <mergeCell ref="S26:U26"/>
    <mergeCell ref="C27:G27"/>
    <mergeCell ref="K27:M27"/>
    <mergeCell ref="R27:R29"/>
    <mergeCell ref="S27:U27"/>
    <mergeCell ref="C28:G28"/>
    <mergeCell ref="K28:M28"/>
    <mergeCell ref="S28:U28"/>
    <mergeCell ref="C29:G29"/>
    <mergeCell ref="K29:M29"/>
    <mergeCell ref="S29:U29"/>
    <mergeCell ref="C30:G30"/>
    <mergeCell ref="K30:M30"/>
    <mergeCell ref="R30:R35"/>
    <mergeCell ref="S30:U30"/>
    <mergeCell ref="B31:G31"/>
    <mergeCell ref="H31:J31"/>
    <mergeCell ref="K31:M31"/>
    <mergeCell ref="S31:U31"/>
    <mergeCell ref="A32:B33"/>
    <mergeCell ref="C32:H33"/>
    <mergeCell ref="I32:J33"/>
    <mergeCell ref="K32:M33"/>
    <mergeCell ref="N32:N33"/>
    <mergeCell ref="S32:U32"/>
    <mergeCell ref="S33:U33"/>
    <mergeCell ref="A34:B37"/>
    <mergeCell ref="C34:N37"/>
    <mergeCell ref="S34:U34"/>
    <mergeCell ref="S35:U35"/>
    <mergeCell ref="R36:U36"/>
    <mergeCell ref="A38:B38"/>
    <mergeCell ref="F38:I38"/>
    <mergeCell ref="R38:U38"/>
    <mergeCell ref="A39:A40"/>
    <mergeCell ref="B39:C40"/>
    <mergeCell ref="D39:D40"/>
    <mergeCell ref="E39:E40"/>
    <mergeCell ref="F39:H40"/>
    <mergeCell ref="I39:I40"/>
    <mergeCell ref="J39:M40"/>
    <mergeCell ref="N39:N40"/>
    <mergeCell ref="R39:U39"/>
    <mergeCell ref="R40:U40"/>
    <mergeCell ref="Q37:Q50"/>
    <mergeCell ref="R37:U37"/>
    <mergeCell ref="B41:C41"/>
    <mergeCell ref="F41:H41"/>
    <mergeCell ref="J41:M41"/>
    <mergeCell ref="R41:U41"/>
    <mergeCell ref="B42:C42"/>
    <mergeCell ref="F42:H42"/>
    <mergeCell ref="J42:M42"/>
    <mergeCell ref="R42:U42"/>
    <mergeCell ref="B43:C43"/>
    <mergeCell ref="F43:H43"/>
    <mergeCell ref="J43:M43"/>
    <mergeCell ref="R43:U43"/>
    <mergeCell ref="B44:C44"/>
    <mergeCell ref="F44:H44"/>
    <mergeCell ref="J44:M44"/>
    <mergeCell ref="R44:U44"/>
    <mergeCell ref="J53:M53"/>
    <mergeCell ref="P53:P57"/>
    <mergeCell ref="B45:C45"/>
    <mergeCell ref="F45:H45"/>
    <mergeCell ref="J45:M45"/>
    <mergeCell ref="R45:U45"/>
    <mergeCell ref="B46:C46"/>
    <mergeCell ref="F46:H46"/>
    <mergeCell ref="J46:M46"/>
    <mergeCell ref="R46:U46"/>
    <mergeCell ref="A47:C47"/>
    <mergeCell ref="F47:H47"/>
    <mergeCell ref="J47:M47"/>
    <mergeCell ref="R47:U47"/>
    <mergeCell ref="Q56:T56"/>
    <mergeCell ref="U56:V56"/>
    <mergeCell ref="A48:C48"/>
    <mergeCell ref="F48:H48"/>
    <mergeCell ref="J48:M48"/>
    <mergeCell ref="R48:U48"/>
    <mergeCell ref="A49:A58"/>
    <mergeCell ref="B49:E50"/>
    <mergeCell ref="F49:F58"/>
    <mergeCell ref="G49:I50"/>
    <mergeCell ref="J49:M50"/>
    <mergeCell ref="N49:N50"/>
    <mergeCell ref="B52:E52"/>
    <mergeCell ref="G52:I52"/>
    <mergeCell ref="J52:M52"/>
    <mergeCell ref="R49:U49"/>
    <mergeCell ref="R50:U50"/>
    <mergeCell ref="B51:E51"/>
    <mergeCell ref="G51:I51"/>
    <mergeCell ref="J51:M51"/>
    <mergeCell ref="Q51:U51"/>
    <mergeCell ref="Q52:U52"/>
    <mergeCell ref="B54:E54"/>
    <mergeCell ref="G54:I54"/>
    <mergeCell ref="J54:M54"/>
    <mergeCell ref="J57:M57"/>
    <mergeCell ref="Q57:T57"/>
    <mergeCell ref="U57:V57"/>
    <mergeCell ref="Q54:T54"/>
    <mergeCell ref="U54:V54"/>
    <mergeCell ref="B55:E55"/>
    <mergeCell ref="G55:I55"/>
    <mergeCell ref="J55:M55"/>
    <mergeCell ref="Q55:T55"/>
    <mergeCell ref="U55:V55"/>
    <mergeCell ref="D38:E38"/>
    <mergeCell ref="K38:N38"/>
    <mergeCell ref="B62:F62"/>
    <mergeCell ref="G62:H62"/>
    <mergeCell ref="P62:W62"/>
    <mergeCell ref="B63:F63"/>
    <mergeCell ref="G63:H63"/>
    <mergeCell ref="P63:R65"/>
    <mergeCell ref="W60:W61"/>
    <mergeCell ref="B61:F61"/>
    <mergeCell ref="G61:H61"/>
    <mergeCell ref="B58:E58"/>
    <mergeCell ref="G58:I58"/>
    <mergeCell ref="J58:M58"/>
    <mergeCell ref="P58:P61"/>
    <mergeCell ref="Q58:V58"/>
    <mergeCell ref="B53:E53"/>
    <mergeCell ref="G53:I53"/>
    <mergeCell ref="B60:F60"/>
    <mergeCell ref="G60:H60"/>
    <mergeCell ref="B65:F65"/>
    <mergeCell ref="G65:H65"/>
    <mergeCell ref="Q53:T53"/>
    <mergeCell ref="U53:V53"/>
    <mergeCell ref="B64:F64"/>
    <mergeCell ref="G64:H64"/>
    <mergeCell ref="G56:I56"/>
    <mergeCell ref="J56:M56"/>
    <mergeCell ref="A59:A65"/>
    <mergeCell ref="B59:F59"/>
    <mergeCell ref="G57:I57"/>
    <mergeCell ref="Q60:V61"/>
    <mergeCell ref="A66:N66"/>
    <mergeCell ref="P66:V66"/>
    <mergeCell ref="G59:H59"/>
    <mergeCell ref="I59:N65"/>
    <mergeCell ref="Q59:V59"/>
  </mergeCells>
  <phoneticPr fontId="2"/>
  <dataValidations count="15">
    <dataValidation type="list" allowBlank="1" showInputMessage="1" sqref="W54" xr:uid="{00000000-0002-0000-0000-000000000000}">
      <formula1>"○"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V50" xr:uid="{00000000-0002-0000-0000-000001000000}">
      <formula1>ABS((V47-SUM(V48:V49))-V50)&lt;=2</formula1>
    </dataValidation>
    <dataValidation type="custom" errorStyle="warning" imeMode="off" showInputMessage="1" showErrorMessage="1" errorTitle="入力値確認！" error="【Ａ.資産合計】と一致しません" sqref="V36:W36" xr:uid="{00000000-0002-0000-0000-000002000000}">
      <formula1>V36=V26</formula1>
    </dataValidation>
    <dataValidation type="custom" errorStyle="warning" imeMode="off" showInputMessage="1" showErrorMessage="1" errorTitle="入力値確認！" error="【４.流動負債合計】＋【５.固定負債合計】と一致しません" sqref="V29:W29" xr:uid="{00000000-0002-0000-0000-000003000000}">
      <formula1>ABS((SUM(V27:V28))-V29)&lt;=2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V26:W26" xr:uid="{00000000-0002-0000-0000-000004000000}">
      <formula1>ABS((V20+V21+V25)-V26)&lt;=2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W50" xr:uid="{00000000-0002-0000-0000-000005000000}">
      <formula1>ABS((W47-SUM(W48:W49))-W50)&lt;=2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V47:W47" xr:uid="{00000000-0002-0000-0000-000006000000}">
      <formula1>ABS((V44+V45-V46)-V47)&lt;=2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V44:W44" xr:uid="{00000000-0002-0000-0000-000007000000}">
      <formula1>ABS((V41+V42-V43)-V44)&lt;=2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V41:W41" xr:uid="{00000000-0002-0000-0000-000008000000}">
      <formula1>ABS((V39-V40)-V41)&lt;=2</formula1>
    </dataValidation>
    <dataValidation type="custom" errorStyle="warning" imeMode="off" showInputMessage="1" showErrorMessage="1" errorTitle="入力値確認！" error="【１.売上高】－【２.売上原価】と一致しません" sqref="V39:W39" xr:uid="{00000000-0002-0000-0000-000009000000}">
      <formula1>ABS((V37-V38)-V39)&lt;=2</formula1>
    </dataValidation>
    <dataValidation imeMode="hiragana" allowBlank="1" showInputMessage="1" showErrorMessage="1" sqref="B24:G30 C15:C16 D16:I16 B31 G51:I57 B60:F65 C18:I18 C10:I13 B41:B46 I41:M47 B51:E58 F41:F47 Q54:V57 T11:W13 T7:W9 C32:H33 C34:N37" xr:uid="{00000000-0002-0000-0000-00000A000000}"/>
    <dataValidation imeMode="off" allowBlank="1" showInputMessage="1" showErrorMessage="1" sqref="K15:N16 C17:I17 H19:I19 H28:H31 K18 I28:K30 K31 N28:N31 M10:N13 C19:D19 W66 J10:K13 J38:M38 G60:H65 C20:I20 I48 D41:D46 N41:N48 D48 J51:M57 C38:D38 V19:W19 T10:W10 T14:W15 W4 K32:N33" xr:uid="{00000000-0002-0000-0000-00000B000000}"/>
    <dataValidation errorStyle="warning" imeMode="off" showInputMessage="1" showErrorMessage="1" error="資産合計と一致しません" sqref="V37:V38 V40 V42:V43 V45:V46 V48:V49 V20 V22:V25 V27:V28 V30:V35" xr:uid="{00000000-0002-0000-0000-00000C000000}"/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 " sqref="V21:W21" xr:uid="{00000000-0002-0000-0000-00000D000000}">
      <formula1>ABS((SUM(V22:V24))-V21)&lt;=2</formula1>
    </dataValidation>
    <dataValidation type="list" allowBlank="1" showInputMessage="1" showErrorMessage="1" sqref="C7:I8" xr:uid="{00000000-0002-0000-0000-00000E000000}">
      <formula1>"○○変電所外柵取替工事他１件(土木／一般土木[変電]),Ａ建物屋上防水改修工事他１件（建築／一般建築）,Ｅ建物給湯設備改修工事（建築／衛生・給排水）  ,Ｇ建物非常用電源整備工事（建築／内線）"</formula1>
    </dataValidation>
  </dataValidations>
  <printOptions horizontalCentered="1"/>
  <pageMargins left="0" right="0" top="0.19685039370078741" bottom="0.19685039370078741" header="0" footer="0"/>
  <pageSetup paperSize="8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6"/>
  <sheetViews>
    <sheetView showGridLines="0" tabSelected="1" view="pageBreakPreview" zoomScale="85" zoomScaleNormal="100" zoomScaleSheetLayoutView="85" workbookViewId="0"/>
  </sheetViews>
  <sheetFormatPr defaultColWidth="0" defaultRowHeight="13.5"/>
  <cols>
    <col min="1" max="1" width="4.625" style="2" customWidth="1"/>
    <col min="2" max="2" width="16.625" style="2" customWidth="1"/>
    <col min="3" max="4" width="10.625" style="2" customWidth="1"/>
    <col min="5" max="5" width="8.625" style="2" customWidth="1"/>
    <col min="6" max="6" width="4.625" style="2" customWidth="1"/>
    <col min="7" max="7" width="8.625" style="2" customWidth="1"/>
    <col min="8" max="10" width="11.625" style="2" customWidth="1"/>
    <col min="11" max="11" width="5.375" style="2" customWidth="1"/>
    <col min="12" max="12" width="2.125" style="2" customWidth="1"/>
    <col min="13" max="13" width="5.375" style="2" customWidth="1"/>
    <col min="14" max="14" width="11.625" style="2" customWidth="1"/>
    <col min="15" max="15" width="1.25" style="2" customWidth="1"/>
    <col min="16" max="18" width="3.625" style="3" customWidth="1"/>
    <col min="19" max="19" width="16" style="3" customWidth="1"/>
    <col min="20" max="20" width="16" style="4" customWidth="1"/>
    <col min="21" max="21" width="16" style="3" customWidth="1"/>
    <col min="22" max="22" width="23.625" style="5" customWidth="1"/>
    <col min="23" max="23" width="23.625" style="3" customWidth="1"/>
    <col min="24" max="24" width="0.125" style="2" customWidth="1"/>
    <col min="25" max="40" width="11.25" style="2" customWidth="1"/>
    <col min="41" max="16384" width="9" style="2" hidden="1"/>
  </cols>
  <sheetData>
    <row r="1" spans="1:27">
      <c r="V1" s="521"/>
      <c r="W1" s="521"/>
    </row>
    <row r="2" spans="1:27" ht="4.5" customHeight="1">
      <c r="A2" s="522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2"/>
    </row>
    <row r="3" spans="1:27" ht="13.5" customHeight="1">
      <c r="A3" s="524" t="s">
        <v>86</v>
      </c>
      <c r="B3" s="524"/>
      <c r="C3" s="524"/>
      <c r="D3" s="524"/>
      <c r="E3" s="524"/>
      <c r="F3" s="524"/>
      <c r="G3" s="524"/>
      <c r="H3" s="524"/>
      <c r="I3" s="525"/>
      <c r="J3" s="527" t="s">
        <v>98</v>
      </c>
      <c r="K3" s="527"/>
      <c r="L3" s="527"/>
      <c r="M3" s="527"/>
      <c r="N3" s="530" t="s">
        <v>220</v>
      </c>
      <c r="O3" s="531"/>
      <c r="P3" s="531"/>
      <c r="Q3" s="531"/>
      <c r="R3" s="531"/>
      <c r="S3" s="531"/>
      <c r="T3" s="531"/>
      <c r="U3" s="532"/>
      <c r="V3" s="539"/>
      <c r="W3" s="523"/>
      <c r="X3" s="523"/>
      <c r="Y3" s="1"/>
      <c r="Z3" s="1"/>
      <c r="AA3" s="1"/>
    </row>
    <row r="4" spans="1:27" ht="24.75" customHeight="1">
      <c r="A4" s="524"/>
      <c r="B4" s="524"/>
      <c r="C4" s="524"/>
      <c r="D4" s="524"/>
      <c r="E4" s="524"/>
      <c r="F4" s="524"/>
      <c r="G4" s="524"/>
      <c r="H4" s="524"/>
      <c r="I4" s="525"/>
      <c r="J4" s="528"/>
      <c r="K4" s="528"/>
      <c r="L4" s="528"/>
      <c r="M4" s="528"/>
      <c r="N4" s="533"/>
      <c r="O4" s="534"/>
      <c r="P4" s="534"/>
      <c r="Q4" s="534"/>
      <c r="R4" s="534"/>
      <c r="S4" s="534"/>
      <c r="T4" s="534"/>
      <c r="U4" s="535"/>
      <c r="V4" s="8" t="s">
        <v>110</v>
      </c>
      <c r="W4" s="59">
        <v>42826</v>
      </c>
      <c r="X4" s="523"/>
      <c r="AA4" s="1"/>
    </row>
    <row r="5" spans="1:27" ht="14.1" customHeight="1">
      <c r="A5" s="526"/>
      <c r="B5" s="526"/>
      <c r="C5" s="526"/>
      <c r="D5" s="526"/>
      <c r="E5" s="526"/>
      <c r="F5" s="526"/>
      <c r="G5" s="526"/>
      <c r="H5" s="526"/>
      <c r="I5" s="525"/>
      <c r="J5" s="529"/>
      <c r="K5" s="529"/>
      <c r="L5" s="529"/>
      <c r="M5" s="529"/>
      <c r="N5" s="536"/>
      <c r="O5" s="537"/>
      <c r="P5" s="537"/>
      <c r="Q5" s="537"/>
      <c r="R5" s="537"/>
      <c r="S5" s="537"/>
      <c r="T5" s="537"/>
      <c r="U5" s="538"/>
      <c r="V5" s="587"/>
      <c r="W5" s="523"/>
      <c r="X5" s="523"/>
      <c r="AA5" s="1"/>
    </row>
    <row r="6" spans="1:27" ht="5.0999999999999996" customHeight="1" thickBot="1">
      <c r="A6" s="542" t="s">
        <v>120</v>
      </c>
      <c r="B6" s="588"/>
      <c r="C6" s="588"/>
      <c r="D6" s="588"/>
      <c r="E6" s="588"/>
      <c r="F6" s="588"/>
      <c r="G6" s="588"/>
      <c r="H6" s="588"/>
      <c r="I6" s="588"/>
      <c r="J6" s="589"/>
      <c r="K6" s="589"/>
      <c r="L6" s="589"/>
      <c r="M6" s="589"/>
      <c r="N6" s="589"/>
      <c r="O6" s="9"/>
      <c r="P6" s="322"/>
      <c r="Q6" s="588"/>
      <c r="R6" s="588"/>
      <c r="S6" s="588"/>
      <c r="T6" s="588"/>
      <c r="U6" s="588"/>
      <c r="V6" s="588"/>
      <c r="W6" s="588"/>
      <c r="X6" s="523"/>
      <c r="AA6" s="1"/>
    </row>
    <row r="7" spans="1:27" ht="19.5" customHeight="1">
      <c r="A7" s="545" t="s">
        <v>19</v>
      </c>
      <c r="B7" s="546"/>
      <c r="C7" s="721" t="s">
        <v>223</v>
      </c>
      <c r="D7" s="722"/>
      <c r="E7" s="722"/>
      <c r="F7" s="722"/>
      <c r="G7" s="722"/>
      <c r="H7" s="722"/>
      <c r="I7" s="723"/>
      <c r="J7" s="517"/>
      <c r="K7" s="518"/>
      <c r="L7" s="518"/>
      <c r="M7" s="518"/>
      <c r="N7" s="518"/>
      <c r="O7" s="183"/>
      <c r="P7" s="553" t="s">
        <v>169</v>
      </c>
      <c r="Q7" s="770"/>
      <c r="R7" s="770"/>
      <c r="S7" s="771"/>
      <c r="T7" s="761" t="s">
        <v>198</v>
      </c>
      <c r="U7" s="762"/>
      <c r="V7" s="762"/>
      <c r="W7" s="763"/>
      <c r="X7" s="523"/>
      <c r="Y7" s="1"/>
      <c r="Z7" s="1"/>
      <c r="AA7" s="1"/>
    </row>
    <row r="8" spans="1:27" ht="15.95" customHeight="1" thickBot="1">
      <c r="A8" s="547"/>
      <c r="B8" s="548"/>
      <c r="C8" s="724"/>
      <c r="D8" s="725"/>
      <c r="E8" s="725"/>
      <c r="F8" s="725"/>
      <c r="G8" s="725"/>
      <c r="H8" s="725"/>
      <c r="I8" s="726"/>
      <c r="J8" s="519"/>
      <c r="K8" s="520"/>
      <c r="L8" s="520"/>
      <c r="M8" s="520"/>
      <c r="N8" s="520"/>
      <c r="O8" s="599"/>
      <c r="P8" s="772"/>
      <c r="Q8" s="773"/>
      <c r="R8" s="773"/>
      <c r="S8" s="774"/>
      <c r="T8" s="764"/>
      <c r="U8" s="765"/>
      <c r="V8" s="765"/>
      <c r="W8" s="766"/>
      <c r="X8" s="523"/>
      <c r="Y8" s="1"/>
      <c r="Z8" s="1"/>
      <c r="AA8" s="1"/>
    </row>
    <row r="9" spans="1:27" ht="15.95" customHeight="1" thickBot="1">
      <c r="A9" s="545" t="s">
        <v>29</v>
      </c>
      <c r="B9" s="546"/>
      <c r="C9" s="173" t="s">
        <v>30</v>
      </c>
      <c r="D9" s="644"/>
      <c r="E9" s="644"/>
      <c r="F9" s="644"/>
      <c r="G9" s="644"/>
      <c r="H9" s="644"/>
      <c r="I9" s="727"/>
      <c r="J9" s="173" t="s">
        <v>31</v>
      </c>
      <c r="K9" s="422"/>
      <c r="L9" s="422"/>
      <c r="M9" s="644"/>
      <c r="N9" s="645"/>
      <c r="O9" s="599"/>
      <c r="P9" s="775"/>
      <c r="Q9" s="776"/>
      <c r="R9" s="776"/>
      <c r="S9" s="777"/>
      <c r="T9" s="767"/>
      <c r="U9" s="768"/>
      <c r="V9" s="768"/>
      <c r="W9" s="769"/>
      <c r="X9" s="523"/>
      <c r="Y9" s="1"/>
      <c r="Z9" s="1"/>
      <c r="AA9" s="1"/>
    </row>
    <row r="10" spans="1:27" ht="15.75" customHeight="1">
      <c r="A10" s="574"/>
      <c r="B10" s="575"/>
      <c r="C10" s="600" t="s">
        <v>148</v>
      </c>
      <c r="D10" s="601"/>
      <c r="E10" s="601"/>
      <c r="F10" s="601"/>
      <c r="G10" s="601"/>
      <c r="H10" s="601"/>
      <c r="I10" s="602"/>
      <c r="J10" s="730">
        <v>42095</v>
      </c>
      <c r="K10" s="479"/>
      <c r="L10" s="10" t="str">
        <f>IF(J10="","","～")</f>
        <v>～</v>
      </c>
      <c r="M10" s="729">
        <v>42400</v>
      </c>
      <c r="N10" s="481"/>
      <c r="O10" s="599"/>
      <c r="P10" s="482" t="s">
        <v>13</v>
      </c>
      <c r="Q10" s="484" t="s">
        <v>4</v>
      </c>
      <c r="R10" s="485"/>
      <c r="S10" s="486"/>
      <c r="T10" s="592" t="s">
        <v>199</v>
      </c>
      <c r="U10" s="593"/>
      <c r="V10" s="593"/>
      <c r="W10" s="594"/>
      <c r="X10" s="523"/>
      <c r="Y10" s="1"/>
      <c r="Z10" s="1"/>
      <c r="AA10" s="1"/>
    </row>
    <row r="11" spans="1:27" ht="15.75" customHeight="1">
      <c r="A11" s="574"/>
      <c r="B11" s="575"/>
      <c r="C11" s="581" t="s">
        <v>149</v>
      </c>
      <c r="D11" s="607"/>
      <c r="E11" s="607"/>
      <c r="F11" s="607"/>
      <c r="G11" s="607"/>
      <c r="H11" s="607"/>
      <c r="I11" s="608"/>
      <c r="J11" s="731">
        <v>42309</v>
      </c>
      <c r="K11" s="498"/>
      <c r="L11" s="11" t="str">
        <f>IF(J11="","","～")</f>
        <v>～</v>
      </c>
      <c r="M11" s="646">
        <v>42704</v>
      </c>
      <c r="N11" s="500"/>
      <c r="O11" s="599"/>
      <c r="P11" s="364"/>
      <c r="Q11" s="487"/>
      <c r="R11" s="488"/>
      <c r="S11" s="489"/>
      <c r="T11" s="758" t="s">
        <v>200</v>
      </c>
      <c r="U11" s="759"/>
      <c r="V11" s="759"/>
      <c r="W11" s="760"/>
      <c r="X11" s="523"/>
      <c r="Y11" s="1"/>
      <c r="Z11" s="1"/>
      <c r="AA11" s="1"/>
    </row>
    <row r="12" spans="1:27" ht="15.75" customHeight="1">
      <c r="A12" s="574"/>
      <c r="B12" s="575"/>
      <c r="C12" s="272"/>
      <c r="D12" s="607"/>
      <c r="E12" s="607"/>
      <c r="F12" s="607"/>
      <c r="G12" s="607"/>
      <c r="H12" s="607"/>
      <c r="I12" s="608"/>
      <c r="J12" s="731"/>
      <c r="K12" s="498"/>
      <c r="L12" s="11" t="str">
        <f>IF(J12="","","～")</f>
        <v/>
      </c>
      <c r="M12" s="646"/>
      <c r="N12" s="500"/>
      <c r="O12" s="599"/>
      <c r="P12" s="364"/>
      <c r="Q12" s="501" t="s">
        <v>14</v>
      </c>
      <c r="R12" s="590"/>
      <c r="S12" s="591"/>
      <c r="T12" s="595" t="s">
        <v>35</v>
      </c>
      <c r="U12" s="596"/>
      <c r="V12" s="596"/>
      <c r="W12" s="597"/>
      <c r="X12" s="523"/>
      <c r="Y12" s="1"/>
      <c r="Z12" s="1"/>
      <c r="AA12" s="1"/>
    </row>
    <row r="13" spans="1:27" ht="15.75" customHeight="1" thickBot="1">
      <c r="A13" s="547"/>
      <c r="B13" s="548"/>
      <c r="C13" s="562"/>
      <c r="D13" s="609"/>
      <c r="E13" s="609"/>
      <c r="F13" s="609"/>
      <c r="G13" s="609"/>
      <c r="H13" s="609"/>
      <c r="I13" s="610"/>
      <c r="J13" s="731"/>
      <c r="K13" s="498"/>
      <c r="L13" s="12" t="str">
        <f>IF(J13="","","～")</f>
        <v/>
      </c>
      <c r="M13" s="646"/>
      <c r="N13" s="500"/>
      <c r="O13" s="599"/>
      <c r="P13" s="364"/>
      <c r="Q13" s="501" t="s">
        <v>12</v>
      </c>
      <c r="R13" s="590"/>
      <c r="S13" s="591"/>
      <c r="T13" s="595" t="s">
        <v>77</v>
      </c>
      <c r="U13" s="596"/>
      <c r="V13" s="596"/>
      <c r="W13" s="597"/>
      <c r="X13" s="523"/>
      <c r="Y13" s="1"/>
      <c r="Z13" s="1"/>
      <c r="AA13" s="1"/>
    </row>
    <row r="14" spans="1:27" ht="15.75" customHeight="1" thickBot="1">
      <c r="A14" s="505"/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599"/>
      <c r="P14" s="364"/>
      <c r="Q14" s="501" t="s">
        <v>5</v>
      </c>
      <c r="R14" s="590"/>
      <c r="S14" s="591"/>
      <c r="T14" s="595" t="s">
        <v>28</v>
      </c>
      <c r="U14" s="596"/>
      <c r="V14" s="596"/>
      <c r="W14" s="597"/>
      <c r="X14" s="523"/>
      <c r="Y14" s="1"/>
      <c r="Z14" s="1"/>
      <c r="AA14" s="1"/>
    </row>
    <row r="15" spans="1:27" ht="15.75" customHeight="1" thickBot="1">
      <c r="A15" s="507" t="s">
        <v>22</v>
      </c>
      <c r="B15" s="508"/>
      <c r="C15" s="713" t="s">
        <v>99</v>
      </c>
      <c r="D15" s="714"/>
      <c r="E15" s="714"/>
      <c r="F15" s="714"/>
      <c r="G15" s="714"/>
      <c r="H15" s="714"/>
      <c r="I15" s="714"/>
      <c r="J15" s="13" t="s">
        <v>34</v>
      </c>
      <c r="K15" s="712" t="s">
        <v>197</v>
      </c>
      <c r="L15" s="644"/>
      <c r="M15" s="644"/>
      <c r="N15" s="14" t="s">
        <v>172</v>
      </c>
      <c r="O15" s="599"/>
      <c r="P15" s="483"/>
      <c r="Q15" s="513" t="s">
        <v>181</v>
      </c>
      <c r="R15" s="514"/>
      <c r="S15" s="515"/>
      <c r="T15" s="647" t="s">
        <v>111</v>
      </c>
      <c r="U15" s="205"/>
      <c r="V15" s="205"/>
      <c r="W15" s="516"/>
      <c r="X15" s="523"/>
      <c r="Y15" s="1"/>
      <c r="Z15" s="1"/>
      <c r="AA15" s="1"/>
    </row>
    <row r="16" spans="1:27" ht="15.75" customHeight="1">
      <c r="A16" s="431" t="s">
        <v>33</v>
      </c>
      <c r="B16" s="432"/>
      <c r="C16" s="715" t="s">
        <v>150</v>
      </c>
      <c r="D16" s="434"/>
      <c r="E16" s="434"/>
      <c r="F16" s="434"/>
      <c r="G16" s="434"/>
      <c r="H16" s="434"/>
      <c r="I16" s="434"/>
      <c r="J16" s="15" t="s">
        <v>173</v>
      </c>
      <c r="K16" s="753" t="s">
        <v>107</v>
      </c>
      <c r="L16" s="754"/>
      <c r="M16" s="754"/>
      <c r="N16" s="755"/>
      <c r="O16" s="599"/>
      <c r="P16" s="699" t="s">
        <v>183</v>
      </c>
      <c r="Q16" s="699"/>
      <c r="R16" s="699"/>
      <c r="S16" s="699"/>
      <c r="T16" s="699"/>
      <c r="U16" s="699"/>
      <c r="V16" s="699"/>
      <c r="W16" s="699"/>
      <c r="X16" s="523"/>
      <c r="Y16" s="1"/>
      <c r="Z16" s="1"/>
      <c r="AA16" s="1"/>
    </row>
    <row r="17" spans="1:24" ht="15.75" customHeight="1">
      <c r="A17" s="439" t="s">
        <v>96</v>
      </c>
      <c r="B17" s="440"/>
      <c r="C17" s="703" t="s">
        <v>151</v>
      </c>
      <c r="D17" s="444"/>
      <c r="E17" s="444"/>
      <c r="F17" s="444"/>
      <c r="G17" s="444"/>
      <c r="H17" s="444"/>
      <c r="I17" s="444"/>
      <c r="J17" s="15" t="s">
        <v>176</v>
      </c>
      <c r="K17" s="445" t="s">
        <v>32</v>
      </c>
      <c r="L17" s="778"/>
      <c r="M17" s="778"/>
      <c r="N17" s="60" t="s">
        <v>100</v>
      </c>
      <c r="O17" s="599"/>
      <c r="P17" s="447" t="s">
        <v>222</v>
      </c>
      <c r="Q17" s="447"/>
      <c r="R17" s="447"/>
      <c r="S17" s="447"/>
      <c r="T17" s="447"/>
      <c r="U17" s="447"/>
      <c r="V17" s="447"/>
      <c r="W17" s="447"/>
      <c r="X17" s="523"/>
    </row>
    <row r="18" spans="1:24" ht="15.75" customHeight="1" thickBot="1">
      <c r="A18" s="441"/>
      <c r="B18" s="442"/>
      <c r="C18" s="708" t="s">
        <v>152</v>
      </c>
      <c r="D18" s="449"/>
      <c r="E18" s="449"/>
      <c r="F18" s="449"/>
      <c r="G18" s="449"/>
      <c r="H18" s="449"/>
      <c r="I18" s="449"/>
      <c r="J18" s="450" t="s">
        <v>174</v>
      </c>
      <c r="K18" s="700" t="s">
        <v>139</v>
      </c>
      <c r="L18" s="701"/>
      <c r="M18" s="701"/>
      <c r="N18" s="702"/>
      <c r="O18" s="599"/>
      <c r="P18" s="648" t="s">
        <v>184</v>
      </c>
      <c r="Q18" s="588"/>
      <c r="R18" s="588"/>
      <c r="S18" s="588"/>
      <c r="T18" s="588"/>
      <c r="U18" s="588"/>
      <c r="V18" s="588"/>
      <c r="W18" s="61" t="s">
        <v>170</v>
      </c>
      <c r="X18" s="523"/>
    </row>
    <row r="19" spans="1:24" ht="15.75" customHeight="1" thickBot="1">
      <c r="A19" s="431" t="s">
        <v>5</v>
      </c>
      <c r="B19" s="432"/>
      <c r="C19" s="718" t="s">
        <v>180</v>
      </c>
      <c r="D19" s="719"/>
      <c r="E19" s="457" t="s">
        <v>108</v>
      </c>
      <c r="F19" s="458"/>
      <c r="G19" s="458"/>
      <c r="H19" s="716" t="s">
        <v>179</v>
      </c>
      <c r="I19" s="717"/>
      <c r="J19" s="451"/>
      <c r="K19" s="461" t="s">
        <v>175</v>
      </c>
      <c r="L19" s="462"/>
      <c r="M19" s="462"/>
      <c r="N19" s="463"/>
      <c r="O19" s="599"/>
      <c r="P19" s="464" t="s">
        <v>6</v>
      </c>
      <c r="Q19" s="467" t="s">
        <v>75</v>
      </c>
      <c r="R19" s="468"/>
      <c r="S19" s="468"/>
      <c r="T19" s="468"/>
      <c r="U19" s="469"/>
      <c r="V19" s="16" t="s">
        <v>112</v>
      </c>
      <c r="W19" s="17" t="s">
        <v>113</v>
      </c>
      <c r="X19" s="523"/>
    </row>
    <row r="20" spans="1:24" ht="15" customHeight="1" thickBot="1">
      <c r="A20" s="470" t="s">
        <v>87</v>
      </c>
      <c r="B20" s="471"/>
      <c r="C20" s="720" t="s">
        <v>83</v>
      </c>
      <c r="D20" s="473"/>
      <c r="E20" s="473"/>
      <c r="F20" s="473"/>
      <c r="G20" s="473"/>
      <c r="H20" s="473"/>
      <c r="I20" s="474"/>
      <c r="J20" s="475"/>
      <c r="K20" s="584"/>
      <c r="L20" s="584"/>
      <c r="M20" s="584"/>
      <c r="N20" s="584"/>
      <c r="O20" s="599"/>
      <c r="P20" s="682"/>
      <c r="Q20" s="363" t="s">
        <v>114</v>
      </c>
      <c r="R20" s="373" t="s">
        <v>41</v>
      </c>
      <c r="S20" s="280" t="s">
        <v>46</v>
      </c>
      <c r="T20" s="281"/>
      <c r="U20" s="282"/>
      <c r="V20" s="51">
        <v>96437</v>
      </c>
      <c r="W20" s="18">
        <v>81363</v>
      </c>
      <c r="X20" s="523"/>
    </row>
    <row r="21" spans="1:24" ht="15" customHeight="1">
      <c r="A21" s="306" t="s">
        <v>8</v>
      </c>
      <c r="B21" s="419" t="s">
        <v>123</v>
      </c>
      <c r="C21" s="239" t="s">
        <v>0</v>
      </c>
      <c r="D21" s="242"/>
      <c r="E21" s="242"/>
      <c r="F21" s="242"/>
      <c r="G21" s="313"/>
      <c r="H21" s="173" t="s">
        <v>156</v>
      </c>
      <c r="I21" s="422"/>
      <c r="J21" s="422"/>
      <c r="K21" s="422"/>
      <c r="L21" s="422"/>
      <c r="M21" s="422"/>
      <c r="N21" s="423"/>
      <c r="O21" s="599"/>
      <c r="P21" s="682"/>
      <c r="Q21" s="364"/>
      <c r="R21" s="374"/>
      <c r="S21" s="424" t="s">
        <v>94</v>
      </c>
      <c r="T21" s="160"/>
      <c r="U21" s="166"/>
      <c r="V21" s="52">
        <v>262667</v>
      </c>
      <c r="W21" s="62">
        <v>262944</v>
      </c>
      <c r="X21" s="523"/>
    </row>
    <row r="22" spans="1:24" ht="15" customHeight="1">
      <c r="A22" s="732"/>
      <c r="B22" s="420"/>
      <c r="C22" s="421"/>
      <c r="D22" s="244"/>
      <c r="E22" s="244"/>
      <c r="F22" s="244"/>
      <c r="G22" s="314"/>
      <c r="H22" s="352" t="s">
        <v>9</v>
      </c>
      <c r="I22" s="354" t="s">
        <v>38</v>
      </c>
      <c r="J22" s="420" t="s">
        <v>37</v>
      </c>
      <c r="K22" s="338" t="s">
        <v>161</v>
      </c>
      <c r="L22" s="354"/>
      <c r="M22" s="355"/>
      <c r="N22" s="425" t="s">
        <v>177</v>
      </c>
      <c r="O22" s="599"/>
      <c r="P22" s="682"/>
      <c r="Q22" s="364"/>
      <c r="R22" s="374"/>
      <c r="S22" s="412" t="s">
        <v>164</v>
      </c>
      <c r="T22" s="413"/>
      <c r="U22" s="414"/>
      <c r="V22" s="52">
        <v>215664</v>
      </c>
      <c r="W22" s="19">
        <v>217664</v>
      </c>
      <c r="X22" s="523"/>
    </row>
    <row r="23" spans="1:24" ht="15" customHeight="1">
      <c r="A23" s="732"/>
      <c r="B23" s="353"/>
      <c r="C23" s="340"/>
      <c r="D23" s="356"/>
      <c r="E23" s="356"/>
      <c r="F23" s="356"/>
      <c r="G23" s="357"/>
      <c r="H23" s="353"/>
      <c r="I23" s="356"/>
      <c r="J23" s="353"/>
      <c r="K23" s="340"/>
      <c r="L23" s="356"/>
      <c r="M23" s="357"/>
      <c r="N23" s="426"/>
      <c r="O23" s="599"/>
      <c r="P23" s="682"/>
      <c r="Q23" s="364"/>
      <c r="R23" s="374"/>
      <c r="S23" s="412" t="s">
        <v>165</v>
      </c>
      <c r="T23" s="413"/>
      <c r="U23" s="414"/>
      <c r="V23" s="52">
        <v>3002</v>
      </c>
      <c r="W23" s="19">
        <v>1002</v>
      </c>
      <c r="X23" s="523"/>
    </row>
    <row r="24" spans="1:24" ht="15" customHeight="1">
      <c r="A24" s="732"/>
      <c r="B24" s="150" t="s">
        <v>54</v>
      </c>
      <c r="C24" s="600" t="s">
        <v>58</v>
      </c>
      <c r="D24" s="427"/>
      <c r="E24" s="427"/>
      <c r="F24" s="427"/>
      <c r="G24" s="366"/>
      <c r="H24" s="20">
        <v>4</v>
      </c>
      <c r="I24" s="21">
        <v>500</v>
      </c>
      <c r="J24" s="22">
        <v>0</v>
      </c>
      <c r="K24" s="709">
        <f t="shared" ref="K24:K30" si="0">SUM(H24:J24)</f>
        <v>504</v>
      </c>
      <c r="L24" s="710"/>
      <c r="M24" s="711"/>
      <c r="N24" s="23">
        <v>400</v>
      </c>
      <c r="O24" s="599"/>
      <c r="P24" s="682"/>
      <c r="Q24" s="364"/>
      <c r="R24" s="374"/>
      <c r="S24" s="412" t="s">
        <v>166</v>
      </c>
      <c r="T24" s="413"/>
      <c r="U24" s="414"/>
      <c r="V24" s="52">
        <v>44001</v>
      </c>
      <c r="W24" s="19">
        <v>44278</v>
      </c>
      <c r="X24" s="523"/>
    </row>
    <row r="25" spans="1:24" ht="15" customHeight="1">
      <c r="A25" s="732"/>
      <c r="B25" s="151" t="s">
        <v>55</v>
      </c>
      <c r="C25" s="581" t="s">
        <v>59</v>
      </c>
      <c r="D25" s="376"/>
      <c r="E25" s="376"/>
      <c r="F25" s="376"/>
      <c r="G25" s="273"/>
      <c r="H25" s="24">
        <v>1</v>
      </c>
      <c r="I25" s="25">
        <v>200</v>
      </c>
      <c r="J25" s="24">
        <v>0</v>
      </c>
      <c r="K25" s="674">
        <f t="shared" si="0"/>
        <v>201</v>
      </c>
      <c r="L25" s="675"/>
      <c r="M25" s="676"/>
      <c r="N25" s="26">
        <v>150</v>
      </c>
      <c r="O25" s="599"/>
      <c r="P25" s="682"/>
      <c r="Q25" s="364"/>
      <c r="R25" s="374"/>
      <c r="S25" s="253" t="s">
        <v>47</v>
      </c>
      <c r="T25" s="254"/>
      <c r="U25" s="255"/>
      <c r="V25" s="53">
        <v>0</v>
      </c>
      <c r="W25" s="27">
        <v>0</v>
      </c>
      <c r="X25" s="523"/>
    </row>
    <row r="26" spans="1:24" ht="15" customHeight="1">
      <c r="A26" s="732"/>
      <c r="B26" s="151" t="s">
        <v>56</v>
      </c>
      <c r="C26" s="581" t="s">
        <v>60</v>
      </c>
      <c r="D26" s="376"/>
      <c r="E26" s="376"/>
      <c r="F26" s="376"/>
      <c r="G26" s="273"/>
      <c r="H26" s="24">
        <v>1</v>
      </c>
      <c r="I26" s="25">
        <v>300</v>
      </c>
      <c r="J26" s="24">
        <v>0</v>
      </c>
      <c r="K26" s="674">
        <f t="shared" si="0"/>
        <v>301</v>
      </c>
      <c r="L26" s="675"/>
      <c r="M26" s="676"/>
      <c r="N26" s="26">
        <v>250</v>
      </c>
      <c r="O26" s="599"/>
      <c r="P26" s="682"/>
      <c r="Q26" s="364"/>
      <c r="R26" s="375"/>
      <c r="S26" s="327" t="s">
        <v>91</v>
      </c>
      <c r="T26" s="328"/>
      <c r="U26" s="329"/>
      <c r="V26" s="54">
        <v>359104</v>
      </c>
      <c r="W26" s="63">
        <v>344307</v>
      </c>
      <c r="X26" s="523"/>
    </row>
    <row r="27" spans="1:24" ht="15" customHeight="1">
      <c r="A27" s="732"/>
      <c r="B27" s="151" t="s">
        <v>57</v>
      </c>
      <c r="C27" s="581" t="s">
        <v>61</v>
      </c>
      <c r="D27" s="376"/>
      <c r="E27" s="376"/>
      <c r="F27" s="376"/>
      <c r="G27" s="273"/>
      <c r="H27" s="24">
        <v>1</v>
      </c>
      <c r="I27" s="25">
        <v>150</v>
      </c>
      <c r="J27" s="24">
        <v>0</v>
      </c>
      <c r="K27" s="674">
        <f t="shared" si="0"/>
        <v>151</v>
      </c>
      <c r="L27" s="675"/>
      <c r="M27" s="676"/>
      <c r="N27" s="26">
        <v>120</v>
      </c>
      <c r="O27" s="599"/>
      <c r="P27" s="682"/>
      <c r="Q27" s="364"/>
      <c r="R27" s="373" t="s">
        <v>42</v>
      </c>
      <c r="S27" s="280" t="s">
        <v>48</v>
      </c>
      <c r="T27" s="281"/>
      <c r="U27" s="282"/>
      <c r="V27" s="55">
        <v>37653</v>
      </c>
      <c r="W27" s="18">
        <v>31436</v>
      </c>
      <c r="X27" s="523"/>
    </row>
    <row r="28" spans="1:24" ht="15" customHeight="1">
      <c r="A28" s="732"/>
      <c r="B28" s="152"/>
      <c r="C28" s="690"/>
      <c r="D28" s="691"/>
      <c r="E28" s="691"/>
      <c r="F28" s="691"/>
      <c r="G28" s="692"/>
      <c r="H28" s="24"/>
      <c r="I28" s="25"/>
      <c r="J28" s="24"/>
      <c r="K28" s="674">
        <f t="shared" si="0"/>
        <v>0</v>
      </c>
      <c r="L28" s="675"/>
      <c r="M28" s="676"/>
      <c r="N28" s="26"/>
      <c r="O28" s="599"/>
      <c r="P28" s="682"/>
      <c r="Q28" s="364"/>
      <c r="R28" s="374"/>
      <c r="S28" s="253" t="s">
        <v>49</v>
      </c>
      <c r="T28" s="254"/>
      <c r="U28" s="255"/>
      <c r="V28" s="56">
        <v>260827</v>
      </c>
      <c r="W28" s="27">
        <v>267810</v>
      </c>
      <c r="X28" s="523"/>
    </row>
    <row r="29" spans="1:24" ht="15" customHeight="1">
      <c r="A29" s="732"/>
      <c r="B29" s="152"/>
      <c r="C29" s="690"/>
      <c r="D29" s="691"/>
      <c r="E29" s="691"/>
      <c r="F29" s="691"/>
      <c r="G29" s="692"/>
      <c r="H29" s="28"/>
      <c r="I29" s="29"/>
      <c r="J29" s="28"/>
      <c r="K29" s="674">
        <f t="shared" si="0"/>
        <v>0</v>
      </c>
      <c r="L29" s="675"/>
      <c r="M29" s="676"/>
      <c r="N29" s="30"/>
      <c r="O29" s="599"/>
      <c r="P29" s="682"/>
      <c r="Q29" s="364"/>
      <c r="R29" s="375"/>
      <c r="S29" s="327" t="s">
        <v>92</v>
      </c>
      <c r="T29" s="328"/>
      <c r="U29" s="329"/>
      <c r="V29" s="57">
        <v>298480</v>
      </c>
      <c r="W29" s="63">
        <v>299246</v>
      </c>
      <c r="X29" s="523"/>
    </row>
    <row r="30" spans="1:24" ht="15" customHeight="1">
      <c r="A30" s="732"/>
      <c r="B30" s="153"/>
      <c r="C30" s="779"/>
      <c r="D30" s="780"/>
      <c r="E30" s="780"/>
      <c r="F30" s="780"/>
      <c r="G30" s="781"/>
      <c r="H30" s="28"/>
      <c r="I30" s="29"/>
      <c r="J30" s="28"/>
      <c r="K30" s="684">
        <f t="shared" si="0"/>
        <v>0</v>
      </c>
      <c r="L30" s="685"/>
      <c r="M30" s="686"/>
      <c r="N30" s="30"/>
      <c r="O30" s="599"/>
      <c r="P30" s="682"/>
      <c r="Q30" s="364"/>
      <c r="R30" s="373" t="s">
        <v>43</v>
      </c>
      <c r="S30" s="280" t="s">
        <v>50</v>
      </c>
      <c r="T30" s="281"/>
      <c r="U30" s="282"/>
      <c r="V30" s="55">
        <v>25000</v>
      </c>
      <c r="W30" s="18">
        <v>25000</v>
      </c>
      <c r="X30" s="523"/>
    </row>
    <row r="31" spans="1:24" ht="15" customHeight="1" thickBot="1">
      <c r="A31" s="733"/>
      <c r="B31" s="668"/>
      <c r="C31" s="669"/>
      <c r="D31" s="669"/>
      <c r="E31" s="669"/>
      <c r="F31" s="669"/>
      <c r="G31" s="670"/>
      <c r="H31" s="671" t="s">
        <v>10</v>
      </c>
      <c r="I31" s="672"/>
      <c r="J31" s="673"/>
      <c r="K31" s="662">
        <f>SUM(K24:M30)</f>
        <v>1157</v>
      </c>
      <c r="L31" s="663"/>
      <c r="M31" s="664"/>
      <c r="N31" s="88"/>
      <c r="O31" s="599"/>
      <c r="P31" s="682"/>
      <c r="Q31" s="364"/>
      <c r="R31" s="374"/>
      <c r="S31" s="394" t="s">
        <v>51</v>
      </c>
      <c r="T31" s="395"/>
      <c r="U31" s="396"/>
      <c r="V31" s="52">
        <v>0</v>
      </c>
      <c r="W31" s="19">
        <v>0</v>
      </c>
      <c r="X31" s="523"/>
    </row>
    <row r="32" spans="1:24" ht="15" customHeight="1">
      <c r="A32" s="397" t="s">
        <v>101</v>
      </c>
      <c r="B32" s="247"/>
      <c r="C32" s="641" t="s">
        <v>109</v>
      </c>
      <c r="D32" s="399"/>
      <c r="E32" s="399"/>
      <c r="F32" s="399"/>
      <c r="G32" s="399"/>
      <c r="H32" s="642"/>
      <c r="I32" s="245" t="s">
        <v>160</v>
      </c>
      <c r="J32" s="638"/>
      <c r="K32" s="665" t="s">
        <v>140</v>
      </c>
      <c r="L32" s="593"/>
      <c r="M32" s="593"/>
      <c r="N32" s="756" t="s">
        <v>141</v>
      </c>
      <c r="O32" s="599"/>
      <c r="P32" s="682"/>
      <c r="Q32" s="364"/>
      <c r="R32" s="374"/>
      <c r="S32" s="412" t="s">
        <v>167</v>
      </c>
      <c r="T32" s="743"/>
      <c r="U32" s="744"/>
      <c r="V32" s="52">
        <v>0</v>
      </c>
      <c r="W32" s="19">
        <v>0</v>
      </c>
      <c r="X32" s="523"/>
    </row>
    <row r="33" spans="1:26" ht="15" customHeight="1">
      <c r="A33" s="398"/>
      <c r="B33" s="250"/>
      <c r="C33" s="401"/>
      <c r="D33" s="402"/>
      <c r="E33" s="402"/>
      <c r="F33" s="402"/>
      <c r="G33" s="402"/>
      <c r="H33" s="643"/>
      <c r="I33" s="639"/>
      <c r="J33" s="640"/>
      <c r="K33" s="666"/>
      <c r="L33" s="667"/>
      <c r="M33" s="667"/>
      <c r="N33" s="757"/>
      <c r="O33" s="599"/>
      <c r="P33" s="682"/>
      <c r="Q33" s="364"/>
      <c r="R33" s="374"/>
      <c r="S33" s="394" t="s">
        <v>52</v>
      </c>
      <c r="T33" s="395"/>
      <c r="U33" s="396"/>
      <c r="V33" s="52">
        <v>35624</v>
      </c>
      <c r="W33" s="19">
        <v>20061</v>
      </c>
      <c r="X33" s="523"/>
    </row>
    <row r="34" spans="1:26" ht="15" customHeight="1">
      <c r="A34" s="346" t="s">
        <v>40</v>
      </c>
      <c r="B34" s="355"/>
      <c r="C34" s="704" t="s">
        <v>62</v>
      </c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7"/>
      <c r="O34" s="599"/>
      <c r="P34" s="682"/>
      <c r="Q34" s="364"/>
      <c r="R34" s="374"/>
      <c r="S34" s="324" t="s">
        <v>168</v>
      </c>
      <c r="T34" s="734"/>
      <c r="U34" s="735"/>
      <c r="V34" s="54">
        <v>2000</v>
      </c>
      <c r="W34" s="31">
        <v>2000</v>
      </c>
      <c r="X34" s="523"/>
      <c r="Y34" s="7"/>
      <c r="Z34" s="1"/>
    </row>
    <row r="35" spans="1:26" ht="15" customHeight="1">
      <c r="A35" s="243"/>
      <c r="B35" s="314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20"/>
      <c r="O35" s="599"/>
      <c r="P35" s="682"/>
      <c r="Q35" s="364"/>
      <c r="R35" s="375"/>
      <c r="S35" s="327" t="s">
        <v>93</v>
      </c>
      <c r="T35" s="328"/>
      <c r="U35" s="329"/>
      <c r="V35" s="57">
        <v>60624</v>
      </c>
      <c r="W35" s="32">
        <v>45061</v>
      </c>
      <c r="X35" s="523"/>
      <c r="Y35" s="7"/>
      <c r="Z35" s="1"/>
    </row>
    <row r="36" spans="1:26" ht="15" customHeight="1">
      <c r="A36" s="243"/>
      <c r="B36" s="314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0"/>
      <c r="O36" s="599"/>
      <c r="P36" s="682"/>
      <c r="Q36" s="477"/>
      <c r="R36" s="330" t="s">
        <v>95</v>
      </c>
      <c r="S36" s="331"/>
      <c r="T36" s="331"/>
      <c r="U36" s="332"/>
      <c r="V36" s="57">
        <v>359104</v>
      </c>
      <c r="W36" s="63">
        <v>344307</v>
      </c>
      <c r="X36" s="523"/>
    </row>
    <row r="37" spans="1:26" ht="15" customHeight="1" thickBot="1">
      <c r="A37" s="415"/>
      <c r="B37" s="416"/>
      <c r="C37" s="321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3"/>
      <c r="O37" s="599"/>
      <c r="P37" s="682"/>
      <c r="Q37" s="363" t="s">
        <v>90</v>
      </c>
      <c r="R37" s="280" t="s">
        <v>44</v>
      </c>
      <c r="S37" s="281"/>
      <c r="T37" s="281"/>
      <c r="U37" s="282"/>
      <c r="V37" s="51">
        <v>359382</v>
      </c>
      <c r="W37" s="38">
        <v>244242</v>
      </c>
      <c r="X37" s="523"/>
    </row>
    <row r="38" spans="1:26" ht="15" customHeight="1">
      <c r="A38" s="333" t="s">
        <v>153</v>
      </c>
      <c r="B38" s="334"/>
      <c r="C38" s="64" t="s">
        <v>146</v>
      </c>
      <c r="D38" s="65" t="s">
        <v>136</v>
      </c>
      <c r="E38" s="89"/>
      <c r="F38" s="677" t="s">
        <v>157</v>
      </c>
      <c r="G38" s="629"/>
      <c r="H38" s="629"/>
      <c r="I38" s="629"/>
      <c r="J38" s="64" t="s">
        <v>146</v>
      </c>
      <c r="K38" s="649" t="s">
        <v>147</v>
      </c>
      <c r="L38" s="644"/>
      <c r="M38" s="644"/>
      <c r="N38" s="66"/>
      <c r="O38" s="599"/>
      <c r="P38" s="682"/>
      <c r="Q38" s="650"/>
      <c r="R38" s="253" t="s">
        <v>45</v>
      </c>
      <c r="S38" s="254"/>
      <c r="T38" s="254"/>
      <c r="U38" s="255"/>
      <c r="V38" s="58">
        <v>210554</v>
      </c>
      <c r="W38" s="27">
        <v>133073</v>
      </c>
      <c r="X38" s="523"/>
    </row>
    <row r="39" spans="1:26" ht="15" customHeight="1">
      <c r="A39" s="336" t="s">
        <v>18</v>
      </c>
      <c r="B39" s="338" t="s">
        <v>97</v>
      </c>
      <c r="C39" s="339"/>
      <c r="D39" s="342" t="s">
        <v>21</v>
      </c>
      <c r="E39" s="344" t="s">
        <v>23</v>
      </c>
      <c r="F39" s="346" t="s">
        <v>1</v>
      </c>
      <c r="G39" s="657"/>
      <c r="H39" s="658"/>
      <c r="I39" s="352" t="s">
        <v>2</v>
      </c>
      <c r="J39" s="338" t="s">
        <v>24</v>
      </c>
      <c r="K39" s="354"/>
      <c r="L39" s="354"/>
      <c r="M39" s="355"/>
      <c r="N39" s="358" t="s">
        <v>20</v>
      </c>
      <c r="O39" s="599"/>
      <c r="P39" s="682"/>
      <c r="Q39" s="650"/>
      <c r="R39" s="297" t="s">
        <v>131</v>
      </c>
      <c r="S39" s="298"/>
      <c r="T39" s="298"/>
      <c r="U39" s="299"/>
      <c r="V39" s="57">
        <v>148828</v>
      </c>
      <c r="W39" s="63">
        <v>111169</v>
      </c>
      <c r="X39" s="523"/>
    </row>
    <row r="40" spans="1:26" ht="15" customHeight="1">
      <c r="A40" s="337"/>
      <c r="B40" s="340"/>
      <c r="C40" s="341"/>
      <c r="D40" s="343"/>
      <c r="E40" s="345"/>
      <c r="F40" s="659"/>
      <c r="G40" s="660"/>
      <c r="H40" s="661"/>
      <c r="I40" s="353"/>
      <c r="J40" s="340"/>
      <c r="K40" s="356"/>
      <c r="L40" s="356"/>
      <c r="M40" s="357"/>
      <c r="N40" s="359"/>
      <c r="O40" s="599"/>
      <c r="P40" s="682"/>
      <c r="Q40" s="650"/>
      <c r="R40" s="360" t="s">
        <v>124</v>
      </c>
      <c r="S40" s="361"/>
      <c r="T40" s="361"/>
      <c r="U40" s="362"/>
      <c r="V40" s="56">
        <v>135110</v>
      </c>
      <c r="W40" s="33">
        <v>122255</v>
      </c>
      <c r="X40" s="523"/>
    </row>
    <row r="41" spans="1:26" ht="15" customHeight="1">
      <c r="A41" s="34">
        <v>1</v>
      </c>
      <c r="B41" s="600" t="s">
        <v>102</v>
      </c>
      <c r="C41" s="366"/>
      <c r="D41" s="35">
        <v>800</v>
      </c>
      <c r="E41" s="67">
        <f t="shared" ref="E41:E46" si="1">D41/$D$47*100</f>
        <v>41.237113402061851</v>
      </c>
      <c r="F41" s="651" t="s">
        <v>66</v>
      </c>
      <c r="G41" s="652"/>
      <c r="H41" s="653"/>
      <c r="I41" s="148"/>
      <c r="J41" s="705" t="s">
        <v>65</v>
      </c>
      <c r="K41" s="706"/>
      <c r="L41" s="706"/>
      <c r="M41" s="707"/>
      <c r="N41" s="36">
        <v>1975</v>
      </c>
      <c r="O41" s="599"/>
      <c r="P41" s="682"/>
      <c r="Q41" s="650"/>
      <c r="R41" s="297" t="s">
        <v>132</v>
      </c>
      <c r="S41" s="298"/>
      <c r="T41" s="298"/>
      <c r="U41" s="299"/>
      <c r="V41" s="57">
        <v>13718</v>
      </c>
      <c r="W41" s="63">
        <v>-11086</v>
      </c>
      <c r="X41" s="523"/>
    </row>
    <row r="42" spans="1:26" ht="15" customHeight="1">
      <c r="A42" s="34">
        <v>2</v>
      </c>
      <c r="B42" s="581" t="s">
        <v>103</v>
      </c>
      <c r="C42" s="273"/>
      <c r="D42" s="35">
        <v>400</v>
      </c>
      <c r="E42" s="67">
        <f t="shared" si="1"/>
        <v>20.618556701030926</v>
      </c>
      <c r="F42" s="611" t="s">
        <v>67</v>
      </c>
      <c r="G42" s="582"/>
      <c r="H42" s="612"/>
      <c r="I42" s="149"/>
      <c r="J42" s="693" t="s">
        <v>65</v>
      </c>
      <c r="K42" s="694"/>
      <c r="L42" s="694"/>
      <c r="M42" s="695"/>
      <c r="N42" s="37">
        <v>1972</v>
      </c>
      <c r="O42" s="599"/>
      <c r="P42" s="682"/>
      <c r="Q42" s="650"/>
      <c r="R42" s="280" t="s">
        <v>125</v>
      </c>
      <c r="S42" s="281"/>
      <c r="T42" s="281"/>
      <c r="U42" s="282"/>
      <c r="V42" s="51">
        <v>11</v>
      </c>
      <c r="W42" s="38">
        <v>7445</v>
      </c>
      <c r="X42" s="523"/>
    </row>
    <row r="43" spans="1:26" ht="15" customHeight="1">
      <c r="A43" s="34">
        <v>3</v>
      </c>
      <c r="B43" s="581" t="s">
        <v>104</v>
      </c>
      <c r="C43" s="273"/>
      <c r="D43" s="35">
        <v>200</v>
      </c>
      <c r="E43" s="67">
        <f t="shared" si="1"/>
        <v>10.309278350515463</v>
      </c>
      <c r="F43" s="611" t="s">
        <v>68</v>
      </c>
      <c r="G43" s="582"/>
      <c r="H43" s="612"/>
      <c r="I43" s="149"/>
      <c r="J43" s="693" t="s">
        <v>65</v>
      </c>
      <c r="K43" s="694"/>
      <c r="L43" s="694"/>
      <c r="M43" s="695"/>
      <c r="N43" s="37">
        <v>1670</v>
      </c>
      <c r="O43" s="599"/>
      <c r="P43" s="682"/>
      <c r="Q43" s="650"/>
      <c r="R43" s="253" t="s">
        <v>126</v>
      </c>
      <c r="S43" s="254"/>
      <c r="T43" s="254"/>
      <c r="U43" s="255"/>
      <c r="V43" s="58">
        <v>11466</v>
      </c>
      <c r="W43" s="27">
        <v>5306</v>
      </c>
      <c r="X43" s="523"/>
    </row>
    <row r="44" spans="1:26" ht="15" customHeight="1">
      <c r="A44" s="34">
        <v>4</v>
      </c>
      <c r="B44" s="581" t="s">
        <v>105</v>
      </c>
      <c r="C44" s="273"/>
      <c r="D44" s="35">
        <v>60</v>
      </c>
      <c r="E44" s="67">
        <f t="shared" si="1"/>
        <v>3.0927835051546393</v>
      </c>
      <c r="F44" s="611" t="s">
        <v>69</v>
      </c>
      <c r="G44" s="582"/>
      <c r="H44" s="612"/>
      <c r="I44" s="149" t="s">
        <v>70</v>
      </c>
      <c r="J44" s="693" t="s">
        <v>65</v>
      </c>
      <c r="K44" s="694"/>
      <c r="L44" s="694"/>
      <c r="M44" s="695"/>
      <c r="N44" s="37">
        <v>1968</v>
      </c>
      <c r="O44" s="599"/>
      <c r="P44" s="682"/>
      <c r="Q44" s="650"/>
      <c r="R44" s="297" t="s">
        <v>133</v>
      </c>
      <c r="S44" s="298"/>
      <c r="T44" s="298"/>
      <c r="U44" s="299"/>
      <c r="V44" s="57">
        <v>2263</v>
      </c>
      <c r="W44" s="63">
        <v>-8947</v>
      </c>
      <c r="X44" s="523"/>
    </row>
    <row r="45" spans="1:26" ht="15" customHeight="1">
      <c r="A45" s="34">
        <v>5</v>
      </c>
      <c r="B45" s="581" t="s">
        <v>103</v>
      </c>
      <c r="C45" s="273"/>
      <c r="D45" s="35">
        <v>10</v>
      </c>
      <c r="E45" s="67">
        <f t="shared" si="1"/>
        <v>0.51546391752577314</v>
      </c>
      <c r="F45" s="611" t="s">
        <v>69</v>
      </c>
      <c r="G45" s="582"/>
      <c r="H45" s="612"/>
      <c r="I45" s="149" t="s">
        <v>71</v>
      </c>
      <c r="J45" s="693" t="s">
        <v>65</v>
      </c>
      <c r="K45" s="694"/>
      <c r="L45" s="694"/>
      <c r="M45" s="695"/>
      <c r="N45" s="37">
        <v>1971</v>
      </c>
      <c r="O45" s="599"/>
      <c r="P45" s="682"/>
      <c r="Q45" s="650"/>
      <c r="R45" s="280" t="s">
        <v>127</v>
      </c>
      <c r="S45" s="281"/>
      <c r="T45" s="281"/>
      <c r="U45" s="282"/>
      <c r="V45" s="51">
        <v>0</v>
      </c>
      <c r="W45" s="38">
        <v>9653</v>
      </c>
      <c r="X45" s="523"/>
    </row>
    <row r="46" spans="1:26" ht="15" customHeight="1">
      <c r="A46" s="39"/>
      <c r="B46" s="586" t="s">
        <v>64</v>
      </c>
      <c r="C46" s="284"/>
      <c r="D46" s="40">
        <v>470</v>
      </c>
      <c r="E46" s="68">
        <f t="shared" si="1"/>
        <v>24.226804123711339</v>
      </c>
      <c r="F46" s="613" t="s">
        <v>69</v>
      </c>
      <c r="G46" s="614"/>
      <c r="H46" s="615"/>
      <c r="I46" s="149" t="s">
        <v>72</v>
      </c>
      <c r="J46" s="693" t="s">
        <v>65</v>
      </c>
      <c r="K46" s="694"/>
      <c r="L46" s="694"/>
      <c r="M46" s="695"/>
      <c r="N46" s="37">
        <v>1968</v>
      </c>
      <c r="O46" s="599"/>
      <c r="P46" s="682"/>
      <c r="Q46" s="650"/>
      <c r="R46" s="253" t="s">
        <v>128</v>
      </c>
      <c r="S46" s="254"/>
      <c r="T46" s="254"/>
      <c r="U46" s="255"/>
      <c r="V46" s="58">
        <v>0</v>
      </c>
      <c r="W46" s="27">
        <v>0</v>
      </c>
      <c r="X46" s="523"/>
    </row>
    <row r="47" spans="1:26" ht="15" customHeight="1">
      <c r="A47" s="288" t="s">
        <v>106</v>
      </c>
      <c r="B47" s="289"/>
      <c r="C47" s="290"/>
      <c r="D47" s="69">
        <f>SUM(D41:D46)</f>
        <v>1940</v>
      </c>
      <c r="E47" s="70">
        <f>SUM(E41:E46)</f>
        <v>100</v>
      </c>
      <c r="F47" s="654" t="s">
        <v>69</v>
      </c>
      <c r="G47" s="655"/>
      <c r="H47" s="656"/>
      <c r="I47" s="148" t="s">
        <v>73</v>
      </c>
      <c r="J47" s="738" t="s">
        <v>65</v>
      </c>
      <c r="K47" s="739"/>
      <c r="L47" s="739"/>
      <c r="M47" s="740"/>
      <c r="N47" s="41">
        <v>1968</v>
      </c>
      <c r="O47" s="599"/>
      <c r="P47" s="682"/>
      <c r="Q47" s="650"/>
      <c r="R47" s="297" t="s">
        <v>134</v>
      </c>
      <c r="S47" s="298"/>
      <c r="T47" s="298"/>
      <c r="U47" s="299"/>
      <c r="V47" s="57">
        <v>2263</v>
      </c>
      <c r="W47" s="63">
        <v>706</v>
      </c>
      <c r="X47" s="523"/>
    </row>
    <row r="48" spans="1:26" ht="15" customHeight="1" thickBot="1">
      <c r="A48" s="300" t="s">
        <v>171</v>
      </c>
      <c r="B48" s="206"/>
      <c r="C48" s="301"/>
      <c r="D48" s="71" t="s">
        <v>121</v>
      </c>
      <c r="E48" s="136"/>
      <c r="F48" s="745" t="s">
        <v>154</v>
      </c>
      <c r="G48" s="746"/>
      <c r="H48" s="747"/>
      <c r="I48" s="72" t="s">
        <v>141</v>
      </c>
      <c r="J48" s="687" t="s">
        <v>155</v>
      </c>
      <c r="K48" s="688"/>
      <c r="L48" s="688"/>
      <c r="M48" s="689"/>
      <c r="N48" s="73" t="s">
        <v>182</v>
      </c>
      <c r="O48" s="599"/>
      <c r="P48" s="682"/>
      <c r="Q48" s="650"/>
      <c r="R48" s="280" t="s">
        <v>129</v>
      </c>
      <c r="S48" s="281"/>
      <c r="T48" s="281"/>
      <c r="U48" s="282"/>
      <c r="V48" s="51">
        <v>722</v>
      </c>
      <c r="W48" s="38">
        <v>68</v>
      </c>
      <c r="X48" s="523"/>
    </row>
    <row r="49" spans="1:26" ht="15" customHeight="1">
      <c r="A49" s="306" t="s">
        <v>17</v>
      </c>
      <c r="B49" s="309" t="s">
        <v>191</v>
      </c>
      <c r="C49" s="310"/>
      <c r="D49" s="310"/>
      <c r="E49" s="173"/>
      <c r="F49" s="170" t="s">
        <v>192</v>
      </c>
      <c r="G49" s="242" t="s">
        <v>39</v>
      </c>
      <c r="H49" s="242"/>
      <c r="I49" s="313"/>
      <c r="J49" s="245" t="s">
        <v>76</v>
      </c>
      <c r="K49" s="246"/>
      <c r="L49" s="246"/>
      <c r="M49" s="247"/>
      <c r="N49" s="251" t="s">
        <v>16</v>
      </c>
      <c r="O49" s="599"/>
      <c r="P49" s="682"/>
      <c r="Q49" s="650"/>
      <c r="R49" s="253" t="s">
        <v>130</v>
      </c>
      <c r="S49" s="254"/>
      <c r="T49" s="254"/>
      <c r="U49" s="255"/>
      <c r="V49" s="58">
        <v>0</v>
      </c>
      <c r="W49" s="27">
        <v>0</v>
      </c>
      <c r="X49" s="523"/>
    </row>
    <row r="50" spans="1:26" ht="15" customHeight="1">
      <c r="A50" s="307"/>
      <c r="B50" s="311"/>
      <c r="C50" s="311"/>
      <c r="D50" s="311"/>
      <c r="E50" s="312"/>
      <c r="F50" s="171"/>
      <c r="G50" s="244"/>
      <c r="H50" s="244"/>
      <c r="I50" s="314"/>
      <c r="J50" s="248"/>
      <c r="K50" s="249"/>
      <c r="L50" s="249"/>
      <c r="M50" s="250"/>
      <c r="N50" s="252"/>
      <c r="O50" s="599"/>
      <c r="P50" s="682"/>
      <c r="Q50" s="650"/>
      <c r="R50" s="256" t="s">
        <v>135</v>
      </c>
      <c r="S50" s="257"/>
      <c r="T50" s="257"/>
      <c r="U50" s="258"/>
      <c r="V50" s="57">
        <v>1541</v>
      </c>
      <c r="W50" s="63">
        <v>638</v>
      </c>
      <c r="X50" s="523"/>
    </row>
    <row r="51" spans="1:26" ht="15" customHeight="1">
      <c r="A51" s="307"/>
      <c r="B51" s="600" t="s">
        <v>74</v>
      </c>
      <c r="C51" s="698"/>
      <c r="D51" s="427"/>
      <c r="E51" s="427"/>
      <c r="F51" s="171"/>
      <c r="G51" s="698" t="s">
        <v>186</v>
      </c>
      <c r="H51" s="427"/>
      <c r="I51" s="366"/>
      <c r="J51" s="790">
        <v>110000</v>
      </c>
      <c r="K51" s="791"/>
      <c r="L51" s="791"/>
      <c r="M51" s="262"/>
      <c r="N51" s="42">
        <f t="shared" ref="N51:N57" si="2">IF(J51="",0,J51/$J$58*100)</f>
        <v>45.03729907223164</v>
      </c>
      <c r="O51" s="599"/>
      <c r="P51" s="682"/>
      <c r="Q51" s="263" t="s">
        <v>142</v>
      </c>
      <c r="R51" s="792"/>
      <c r="S51" s="792"/>
      <c r="T51" s="792"/>
      <c r="U51" s="793"/>
      <c r="V51" s="74">
        <f>IF(OR(V20="",V20=0,V27=0,V27=""),"－",V20/V27*100)</f>
        <v>256.1203622553316</v>
      </c>
      <c r="W51" s="75">
        <f>IF(OR(W20="",W20=0,W27=0,W27=""),"－",W20/W27*100)</f>
        <v>258.821096831658</v>
      </c>
      <c r="X51" s="523"/>
    </row>
    <row r="52" spans="1:26" ht="15" customHeight="1" thickBot="1">
      <c r="A52" s="307"/>
      <c r="B52" s="581" t="s">
        <v>63</v>
      </c>
      <c r="C52" s="585"/>
      <c r="D52" s="376"/>
      <c r="E52" s="376"/>
      <c r="F52" s="171"/>
      <c r="G52" s="585" t="s">
        <v>185</v>
      </c>
      <c r="H52" s="376"/>
      <c r="I52" s="273"/>
      <c r="J52" s="751">
        <v>60000</v>
      </c>
      <c r="K52" s="752"/>
      <c r="L52" s="752"/>
      <c r="M52" s="169"/>
      <c r="N52" s="43">
        <f t="shared" si="2"/>
        <v>24.565799493944532</v>
      </c>
      <c r="O52" s="599"/>
      <c r="P52" s="683"/>
      <c r="Q52" s="266" t="s">
        <v>143</v>
      </c>
      <c r="R52" s="794"/>
      <c r="S52" s="794"/>
      <c r="T52" s="794"/>
      <c r="U52" s="795"/>
      <c r="V52" s="76">
        <f>IF(OR(V35="",V35=0,V36="",V36=0),"－",V35/V36*100)</f>
        <v>16.882017465692389</v>
      </c>
      <c r="W52" s="77">
        <f>IF(OR(W35="",W35=0,W36="",W36=0),"－",W35/W36*100)</f>
        <v>13.087448120427409</v>
      </c>
      <c r="X52" s="523"/>
    </row>
    <row r="53" spans="1:26" ht="15" customHeight="1">
      <c r="A53" s="307"/>
      <c r="B53" s="581" t="s">
        <v>189</v>
      </c>
      <c r="C53" s="585"/>
      <c r="D53" s="376"/>
      <c r="E53" s="376"/>
      <c r="F53" s="171"/>
      <c r="G53" s="585" t="s">
        <v>187</v>
      </c>
      <c r="H53" s="376"/>
      <c r="I53" s="273"/>
      <c r="J53" s="751">
        <v>30000</v>
      </c>
      <c r="K53" s="752"/>
      <c r="L53" s="752"/>
      <c r="M53" s="169"/>
      <c r="N53" s="43">
        <f t="shared" si="2"/>
        <v>12.282899746972266</v>
      </c>
      <c r="O53" s="599"/>
      <c r="P53" s="269" t="s">
        <v>3</v>
      </c>
      <c r="Q53" s="227" t="s">
        <v>82</v>
      </c>
      <c r="R53" s="228"/>
      <c r="S53" s="228"/>
      <c r="T53" s="229"/>
      <c r="U53" s="174" t="s">
        <v>11</v>
      </c>
      <c r="V53" s="230"/>
      <c r="W53" s="44" t="s">
        <v>115</v>
      </c>
      <c r="X53" s="523"/>
    </row>
    <row r="54" spans="1:26" ht="15" customHeight="1">
      <c r="A54" s="307"/>
      <c r="B54" s="581" t="s">
        <v>190</v>
      </c>
      <c r="C54" s="585"/>
      <c r="D54" s="376"/>
      <c r="E54" s="376"/>
      <c r="F54" s="171"/>
      <c r="G54" s="585" t="s">
        <v>188</v>
      </c>
      <c r="H54" s="376"/>
      <c r="I54" s="273"/>
      <c r="J54" s="751">
        <v>20000</v>
      </c>
      <c r="K54" s="752"/>
      <c r="L54" s="752"/>
      <c r="M54" s="169"/>
      <c r="N54" s="43">
        <f t="shared" si="2"/>
        <v>8.1885998313148445</v>
      </c>
      <c r="O54" s="599"/>
      <c r="P54" s="270"/>
      <c r="Q54" s="787" t="s">
        <v>26</v>
      </c>
      <c r="R54" s="788"/>
      <c r="S54" s="788"/>
      <c r="T54" s="789"/>
      <c r="U54" s="788" t="s">
        <v>25</v>
      </c>
      <c r="V54" s="237"/>
      <c r="W54" s="45" t="s">
        <v>145</v>
      </c>
      <c r="X54" s="523"/>
    </row>
    <row r="55" spans="1:26" ht="15" customHeight="1">
      <c r="A55" s="307"/>
      <c r="B55" s="581" t="s">
        <v>88</v>
      </c>
      <c r="C55" s="585"/>
      <c r="D55" s="376"/>
      <c r="E55" s="376"/>
      <c r="F55" s="171"/>
      <c r="G55" s="585" t="s">
        <v>193</v>
      </c>
      <c r="H55" s="376"/>
      <c r="I55" s="273"/>
      <c r="J55" s="751">
        <v>24242</v>
      </c>
      <c r="K55" s="752"/>
      <c r="L55" s="752"/>
      <c r="M55" s="169"/>
      <c r="N55" s="43">
        <f t="shared" si="2"/>
        <v>9.9254018555367232</v>
      </c>
      <c r="O55" s="599"/>
      <c r="P55" s="270"/>
      <c r="Q55" s="748" t="s">
        <v>27</v>
      </c>
      <c r="R55" s="749"/>
      <c r="S55" s="749"/>
      <c r="T55" s="750"/>
      <c r="U55" s="749" t="s">
        <v>25</v>
      </c>
      <c r="V55" s="166"/>
      <c r="W55" s="46"/>
      <c r="X55" s="523"/>
    </row>
    <row r="56" spans="1:26" ht="15" customHeight="1">
      <c r="A56" s="307"/>
      <c r="B56" s="581" t="s">
        <v>89</v>
      </c>
      <c r="C56" s="582"/>
      <c r="D56" s="582"/>
      <c r="E56" s="583"/>
      <c r="F56" s="171"/>
      <c r="G56" s="585"/>
      <c r="H56" s="376"/>
      <c r="I56" s="273"/>
      <c r="J56" s="751"/>
      <c r="K56" s="752"/>
      <c r="L56" s="752"/>
      <c r="M56" s="169"/>
      <c r="N56" s="43">
        <f t="shared" si="2"/>
        <v>0</v>
      </c>
      <c r="O56" s="599"/>
      <c r="P56" s="270"/>
      <c r="Q56" s="748" t="s">
        <v>116</v>
      </c>
      <c r="R56" s="749"/>
      <c r="S56" s="749"/>
      <c r="T56" s="750"/>
      <c r="U56" s="749" t="s">
        <v>25</v>
      </c>
      <c r="V56" s="166"/>
      <c r="W56" s="46"/>
      <c r="X56" s="523"/>
    </row>
    <row r="57" spans="1:26" ht="15" customHeight="1" thickBot="1">
      <c r="A57" s="307"/>
      <c r="B57" s="581" t="s">
        <v>64</v>
      </c>
      <c r="C57" s="582"/>
      <c r="D57" s="582"/>
      <c r="E57" s="583"/>
      <c r="F57" s="171"/>
      <c r="G57" s="696"/>
      <c r="H57" s="696"/>
      <c r="I57" s="697"/>
      <c r="J57" s="741"/>
      <c r="K57" s="742"/>
      <c r="L57" s="742"/>
      <c r="M57" s="233"/>
      <c r="N57" s="93">
        <f t="shared" si="2"/>
        <v>0</v>
      </c>
      <c r="O57" s="599"/>
      <c r="P57" s="271"/>
      <c r="Q57" s="234"/>
      <c r="R57" s="205"/>
      <c r="S57" s="205"/>
      <c r="T57" s="235"/>
      <c r="U57" s="205"/>
      <c r="V57" s="235"/>
      <c r="W57" s="47"/>
      <c r="X57" s="523"/>
    </row>
    <row r="58" spans="1:26" ht="15" customHeight="1" thickBot="1">
      <c r="A58" s="308"/>
      <c r="B58" s="562"/>
      <c r="C58" s="736"/>
      <c r="D58" s="737"/>
      <c r="E58" s="737"/>
      <c r="F58" s="172"/>
      <c r="G58" s="206" t="s">
        <v>10</v>
      </c>
      <c r="H58" s="206"/>
      <c r="I58" s="207"/>
      <c r="J58" s="208">
        <f>SUM(J51:M57)</f>
        <v>244242</v>
      </c>
      <c r="K58" s="209"/>
      <c r="L58" s="209"/>
      <c r="M58" s="210"/>
      <c r="N58" s="94">
        <f>SUM(N51:N57)</f>
        <v>100</v>
      </c>
      <c r="O58" s="599"/>
      <c r="P58" s="211" t="s">
        <v>7</v>
      </c>
      <c r="Q58" s="214" t="s">
        <v>84</v>
      </c>
      <c r="R58" s="215"/>
      <c r="S58" s="215"/>
      <c r="T58" s="215"/>
      <c r="U58" s="215"/>
      <c r="V58" s="216"/>
      <c r="W58" s="48" t="s">
        <v>144</v>
      </c>
      <c r="X58" s="523"/>
      <c r="Y58" s="6"/>
      <c r="Z58" s="1"/>
    </row>
    <row r="59" spans="1:26" ht="15" customHeight="1">
      <c r="A59" s="635" t="s">
        <v>53</v>
      </c>
      <c r="B59" s="627" t="s">
        <v>36</v>
      </c>
      <c r="C59" s="628"/>
      <c r="D59" s="628"/>
      <c r="E59" s="629"/>
      <c r="F59" s="630"/>
      <c r="G59" s="620" t="s">
        <v>15</v>
      </c>
      <c r="H59" s="621"/>
      <c r="I59" s="783"/>
      <c r="J59" s="784"/>
      <c r="K59" s="784"/>
      <c r="L59" s="784"/>
      <c r="M59" s="784"/>
      <c r="N59" s="784"/>
      <c r="O59" s="599"/>
      <c r="P59" s="212"/>
      <c r="Q59" s="238" t="s">
        <v>85</v>
      </c>
      <c r="R59" s="160"/>
      <c r="S59" s="160"/>
      <c r="T59" s="160"/>
      <c r="U59" s="160"/>
      <c r="V59" s="166"/>
      <c r="W59" s="49" t="s">
        <v>144</v>
      </c>
      <c r="X59" s="523"/>
      <c r="Y59" s="6"/>
      <c r="Z59" s="1"/>
    </row>
    <row r="60" spans="1:26" ht="15" customHeight="1">
      <c r="A60" s="636"/>
      <c r="B60" s="631" t="s">
        <v>78</v>
      </c>
      <c r="C60" s="632"/>
      <c r="D60" s="632"/>
      <c r="E60" s="633"/>
      <c r="F60" s="634"/>
      <c r="G60" s="623">
        <v>2</v>
      </c>
      <c r="H60" s="624"/>
      <c r="I60" s="785"/>
      <c r="J60" s="786"/>
      <c r="K60" s="786"/>
      <c r="L60" s="786"/>
      <c r="M60" s="786"/>
      <c r="N60" s="786"/>
      <c r="O60" s="599"/>
      <c r="P60" s="212"/>
      <c r="Q60" s="179" t="s">
        <v>117</v>
      </c>
      <c r="R60" s="180"/>
      <c r="S60" s="180"/>
      <c r="T60" s="180"/>
      <c r="U60" s="180"/>
      <c r="V60" s="180"/>
      <c r="W60" s="201" t="s">
        <v>144</v>
      </c>
      <c r="X60" s="523"/>
    </row>
    <row r="61" spans="1:26" ht="15" customHeight="1" thickBot="1">
      <c r="A61" s="636"/>
      <c r="B61" s="603" t="s">
        <v>79</v>
      </c>
      <c r="C61" s="604"/>
      <c r="D61" s="604"/>
      <c r="E61" s="605"/>
      <c r="F61" s="606"/>
      <c r="G61" s="625">
        <v>1</v>
      </c>
      <c r="H61" s="626"/>
      <c r="I61" s="785"/>
      <c r="J61" s="786"/>
      <c r="K61" s="786"/>
      <c r="L61" s="786"/>
      <c r="M61" s="786"/>
      <c r="N61" s="786"/>
      <c r="O61" s="599"/>
      <c r="P61" s="213"/>
      <c r="Q61" s="181"/>
      <c r="R61" s="182"/>
      <c r="S61" s="182"/>
      <c r="T61" s="182"/>
      <c r="U61" s="182"/>
      <c r="V61" s="182"/>
      <c r="W61" s="202"/>
      <c r="X61" s="523"/>
    </row>
    <row r="62" spans="1:26" ht="15" customHeight="1">
      <c r="A62" s="636"/>
      <c r="B62" s="603" t="s">
        <v>80</v>
      </c>
      <c r="C62" s="604"/>
      <c r="D62" s="604"/>
      <c r="E62" s="605"/>
      <c r="F62" s="606"/>
      <c r="G62" s="625">
        <v>4</v>
      </c>
      <c r="H62" s="626"/>
      <c r="I62" s="785"/>
      <c r="J62" s="786"/>
      <c r="K62" s="786"/>
      <c r="L62" s="786"/>
      <c r="M62" s="786"/>
      <c r="N62" s="786"/>
      <c r="O62" s="599"/>
      <c r="P62" s="189" t="s">
        <v>118</v>
      </c>
      <c r="Q62" s="189"/>
      <c r="R62" s="189"/>
      <c r="S62" s="189"/>
      <c r="T62" s="189"/>
      <c r="U62" s="598"/>
      <c r="V62" s="598"/>
      <c r="W62" s="598"/>
      <c r="X62" s="523"/>
    </row>
    <row r="63" spans="1:26" ht="15" customHeight="1">
      <c r="A63" s="636"/>
      <c r="B63" s="622" t="s">
        <v>81</v>
      </c>
      <c r="C63" s="604"/>
      <c r="D63" s="604"/>
      <c r="E63" s="605"/>
      <c r="F63" s="606"/>
      <c r="G63" s="625">
        <v>7</v>
      </c>
      <c r="H63" s="626"/>
      <c r="I63" s="785"/>
      <c r="J63" s="786"/>
      <c r="K63" s="786"/>
      <c r="L63" s="786"/>
      <c r="M63" s="786"/>
      <c r="N63" s="786"/>
      <c r="O63" s="599"/>
      <c r="P63" s="192" t="s">
        <v>158</v>
      </c>
      <c r="Q63" s="193"/>
      <c r="R63" s="194"/>
      <c r="S63" s="78"/>
      <c r="T63" s="78"/>
      <c r="U63" s="79"/>
      <c r="V63" s="80" t="s">
        <v>119</v>
      </c>
      <c r="W63" s="81" t="s">
        <v>159</v>
      </c>
      <c r="X63" s="523"/>
    </row>
    <row r="64" spans="1:26" ht="15" customHeight="1">
      <c r="A64" s="636"/>
      <c r="B64" s="603"/>
      <c r="C64" s="604"/>
      <c r="D64" s="604"/>
      <c r="E64" s="605"/>
      <c r="F64" s="606"/>
      <c r="G64" s="616"/>
      <c r="H64" s="617"/>
      <c r="I64" s="785"/>
      <c r="J64" s="786"/>
      <c r="K64" s="786"/>
      <c r="L64" s="786"/>
      <c r="M64" s="786"/>
      <c r="N64" s="786"/>
      <c r="O64" s="599"/>
      <c r="P64" s="195"/>
      <c r="Q64" s="196"/>
      <c r="R64" s="197"/>
      <c r="S64" s="82"/>
      <c r="T64" s="82"/>
      <c r="U64" s="83"/>
      <c r="V64" s="84" t="s">
        <v>162</v>
      </c>
      <c r="W64" s="85"/>
      <c r="X64" s="523"/>
    </row>
    <row r="65" spans="1:24" ht="15" customHeight="1" thickBot="1">
      <c r="A65" s="637"/>
      <c r="B65" s="678"/>
      <c r="C65" s="679"/>
      <c r="D65" s="679"/>
      <c r="E65" s="680"/>
      <c r="F65" s="681"/>
      <c r="G65" s="618"/>
      <c r="H65" s="619"/>
      <c r="I65" s="785"/>
      <c r="J65" s="786"/>
      <c r="K65" s="786"/>
      <c r="L65" s="786"/>
      <c r="M65" s="786"/>
      <c r="N65" s="786"/>
      <c r="O65" s="599"/>
      <c r="P65" s="198"/>
      <c r="Q65" s="199"/>
      <c r="R65" s="200"/>
      <c r="S65" s="86"/>
      <c r="T65" s="86"/>
      <c r="U65" s="87"/>
      <c r="V65" s="84" t="s">
        <v>163</v>
      </c>
      <c r="W65" s="85"/>
      <c r="X65" s="523"/>
    </row>
    <row r="66" spans="1:24" ht="18" customHeight="1">
      <c r="A66" s="183"/>
      <c r="B66" s="782"/>
      <c r="C66" s="782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50"/>
      <c r="P66" s="185"/>
      <c r="Q66" s="185"/>
      <c r="R66" s="185"/>
      <c r="S66" s="185"/>
      <c r="T66" s="185"/>
      <c r="U66" s="185"/>
      <c r="V66" s="185"/>
      <c r="W66" s="158" t="s">
        <v>225</v>
      </c>
      <c r="X66" s="523"/>
    </row>
  </sheetData>
  <mergeCells count="241">
    <mergeCell ref="J7:N8"/>
    <mergeCell ref="S21:U21"/>
    <mergeCell ref="P66:V66"/>
    <mergeCell ref="H22:H23"/>
    <mergeCell ref="K17:M17"/>
    <mergeCell ref="C30:G30"/>
    <mergeCell ref="C25:G25"/>
    <mergeCell ref="S27:U27"/>
    <mergeCell ref="A66:N66"/>
    <mergeCell ref="I59:N65"/>
    <mergeCell ref="G54:I54"/>
    <mergeCell ref="Q54:T54"/>
    <mergeCell ref="U54:V54"/>
    <mergeCell ref="J52:M52"/>
    <mergeCell ref="C26:G26"/>
    <mergeCell ref="B52:E52"/>
    <mergeCell ref="J51:M51"/>
    <mergeCell ref="R50:U50"/>
    <mergeCell ref="S25:U25"/>
    <mergeCell ref="S26:U26"/>
    <mergeCell ref="R47:U47"/>
    <mergeCell ref="S30:U30"/>
    <mergeCell ref="Q51:U51"/>
    <mergeCell ref="Q52:U52"/>
    <mergeCell ref="J3:M5"/>
    <mergeCell ref="N3:U5"/>
    <mergeCell ref="J46:M46"/>
    <mergeCell ref="K16:N16"/>
    <mergeCell ref="R37:U37"/>
    <mergeCell ref="N32:N33"/>
    <mergeCell ref="P10:P15"/>
    <mergeCell ref="Q10:S11"/>
    <mergeCell ref="T11:W11"/>
    <mergeCell ref="J11:K11"/>
    <mergeCell ref="P17:W17"/>
    <mergeCell ref="S20:U20"/>
    <mergeCell ref="T7:W9"/>
    <mergeCell ref="P7:S9"/>
    <mergeCell ref="R40:U40"/>
    <mergeCell ref="R39:U39"/>
    <mergeCell ref="Q12:S12"/>
    <mergeCell ref="J12:K12"/>
    <mergeCell ref="Q20:Q36"/>
    <mergeCell ref="S35:U35"/>
    <mergeCell ref="S31:U31"/>
    <mergeCell ref="S33:U33"/>
    <mergeCell ref="N22:N23"/>
    <mergeCell ref="R20:R26"/>
    <mergeCell ref="W60:W61"/>
    <mergeCell ref="Q56:T56"/>
    <mergeCell ref="Q59:V59"/>
    <mergeCell ref="Q53:T53"/>
    <mergeCell ref="U53:V53"/>
    <mergeCell ref="J58:M58"/>
    <mergeCell ref="J53:M53"/>
    <mergeCell ref="J54:M54"/>
    <mergeCell ref="J55:M55"/>
    <mergeCell ref="J56:M56"/>
    <mergeCell ref="U56:V56"/>
    <mergeCell ref="Q57:T57"/>
    <mergeCell ref="U57:V57"/>
    <mergeCell ref="P58:P61"/>
    <mergeCell ref="Q60:V61"/>
    <mergeCell ref="P53:P57"/>
    <mergeCell ref="Q58:V58"/>
    <mergeCell ref="Q55:T55"/>
    <mergeCell ref="U55:V55"/>
    <mergeCell ref="F43:H43"/>
    <mergeCell ref="A49:A58"/>
    <mergeCell ref="B58:E58"/>
    <mergeCell ref="B45:C45"/>
    <mergeCell ref="J47:M47"/>
    <mergeCell ref="K27:M27"/>
    <mergeCell ref="J57:M57"/>
    <mergeCell ref="B53:E53"/>
    <mergeCell ref="S32:U32"/>
    <mergeCell ref="F48:H48"/>
    <mergeCell ref="F49:F58"/>
    <mergeCell ref="J39:M40"/>
    <mergeCell ref="R30:R35"/>
    <mergeCell ref="R36:U36"/>
    <mergeCell ref="S28:U28"/>
    <mergeCell ref="S29:U29"/>
    <mergeCell ref="R49:U49"/>
    <mergeCell ref="R48:U48"/>
    <mergeCell ref="N49:N50"/>
    <mergeCell ref="J49:M50"/>
    <mergeCell ref="J42:M42"/>
    <mergeCell ref="M10:N10"/>
    <mergeCell ref="M11:N11"/>
    <mergeCell ref="J10:K10"/>
    <mergeCell ref="J13:K13"/>
    <mergeCell ref="A21:A31"/>
    <mergeCell ref="C11:I11"/>
    <mergeCell ref="S34:U34"/>
    <mergeCell ref="A17:B18"/>
    <mergeCell ref="A34:B37"/>
    <mergeCell ref="K24:M24"/>
    <mergeCell ref="K25:M25"/>
    <mergeCell ref="K26:M26"/>
    <mergeCell ref="I22:I23"/>
    <mergeCell ref="H21:N21"/>
    <mergeCell ref="K22:M23"/>
    <mergeCell ref="A7:B8"/>
    <mergeCell ref="A9:B13"/>
    <mergeCell ref="A19:B19"/>
    <mergeCell ref="K15:M15"/>
    <mergeCell ref="C24:G24"/>
    <mergeCell ref="C15:I15"/>
    <mergeCell ref="C16:I16"/>
    <mergeCell ref="C21:G23"/>
    <mergeCell ref="H19:I19"/>
    <mergeCell ref="M12:N12"/>
    <mergeCell ref="J22:J23"/>
    <mergeCell ref="K19:N19"/>
    <mergeCell ref="C19:D19"/>
    <mergeCell ref="E19:G19"/>
    <mergeCell ref="C20:I20"/>
    <mergeCell ref="C7:I8"/>
    <mergeCell ref="C9:I9"/>
    <mergeCell ref="A14:N14"/>
    <mergeCell ref="G58:I58"/>
    <mergeCell ref="B55:E55"/>
    <mergeCell ref="A48:C48"/>
    <mergeCell ref="B49:E50"/>
    <mergeCell ref="G51:I51"/>
    <mergeCell ref="G52:I52"/>
    <mergeCell ref="P16:W16"/>
    <mergeCell ref="R46:U46"/>
    <mergeCell ref="A15:B15"/>
    <mergeCell ref="A16:B16"/>
    <mergeCell ref="A20:B20"/>
    <mergeCell ref="B21:B23"/>
    <mergeCell ref="K18:N18"/>
    <mergeCell ref="J18:J19"/>
    <mergeCell ref="B41:C41"/>
    <mergeCell ref="C17:I17"/>
    <mergeCell ref="R44:U44"/>
    <mergeCell ref="R45:U45"/>
    <mergeCell ref="N39:N40"/>
    <mergeCell ref="C34:N37"/>
    <mergeCell ref="J45:M45"/>
    <mergeCell ref="J41:M41"/>
    <mergeCell ref="R27:R29"/>
    <mergeCell ref="C18:I18"/>
    <mergeCell ref="R38:U38"/>
    <mergeCell ref="R41:U41"/>
    <mergeCell ref="S23:U23"/>
    <mergeCell ref="P19:P52"/>
    <mergeCell ref="K30:M30"/>
    <mergeCell ref="J48:M48"/>
    <mergeCell ref="C29:G29"/>
    <mergeCell ref="C27:G27"/>
    <mergeCell ref="B44:C44"/>
    <mergeCell ref="B39:C40"/>
    <mergeCell ref="B43:C43"/>
    <mergeCell ref="J44:M44"/>
    <mergeCell ref="F44:H44"/>
    <mergeCell ref="R42:U42"/>
    <mergeCell ref="K28:M28"/>
    <mergeCell ref="R43:U43"/>
    <mergeCell ref="C28:G28"/>
    <mergeCell ref="J43:M43"/>
    <mergeCell ref="D39:D40"/>
    <mergeCell ref="E39:E40"/>
    <mergeCell ref="F42:H42"/>
    <mergeCell ref="A38:B38"/>
    <mergeCell ref="A32:B33"/>
    <mergeCell ref="A39:A40"/>
    <mergeCell ref="A59:A65"/>
    <mergeCell ref="I32:J33"/>
    <mergeCell ref="C32:H33"/>
    <mergeCell ref="J9:N9"/>
    <mergeCell ref="M13:N13"/>
    <mergeCell ref="T13:W13"/>
    <mergeCell ref="T14:W14"/>
    <mergeCell ref="T15:W15"/>
    <mergeCell ref="S22:U22"/>
    <mergeCell ref="P18:V18"/>
    <mergeCell ref="Q19:U19"/>
    <mergeCell ref="K38:M38"/>
    <mergeCell ref="Q37:Q50"/>
    <mergeCell ref="F41:H41"/>
    <mergeCell ref="B42:C42"/>
    <mergeCell ref="F47:H47"/>
    <mergeCell ref="F39:H40"/>
    <mergeCell ref="K31:M31"/>
    <mergeCell ref="K32:M33"/>
    <mergeCell ref="B31:G31"/>
    <mergeCell ref="H31:J31"/>
    <mergeCell ref="K29:M29"/>
    <mergeCell ref="F38:I38"/>
    <mergeCell ref="B65:F65"/>
    <mergeCell ref="C12:I12"/>
    <mergeCell ref="C13:I13"/>
    <mergeCell ref="F45:H45"/>
    <mergeCell ref="F46:H46"/>
    <mergeCell ref="B54:E54"/>
    <mergeCell ref="G49:I50"/>
    <mergeCell ref="I39:I40"/>
    <mergeCell ref="G64:H64"/>
    <mergeCell ref="G65:H65"/>
    <mergeCell ref="G59:H59"/>
    <mergeCell ref="B61:F61"/>
    <mergeCell ref="B62:F62"/>
    <mergeCell ref="B63:F63"/>
    <mergeCell ref="G60:H60"/>
    <mergeCell ref="G61:H61"/>
    <mergeCell ref="G62:H62"/>
    <mergeCell ref="B59:F59"/>
    <mergeCell ref="B60:F60"/>
    <mergeCell ref="G63:H63"/>
    <mergeCell ref="G56:I56"/>
    <mergeCell ref="G57:I57"/>
    <mergeCell ref="G55:I55"/>
    <mergeCell ref="B51:E51"/>
    <mergeCell ref="A47:C47"/>
    <mergeCell ref="V1:W1"/>
    <mergeCell ref="B56:E56"/>
    <mergeCell ref="B57:E57"/>
    <mergeCell ref="J20:N20"/>
    <mergeCell ref="X2:X66"/>
    <mergeCell ref="G53:I53"/>
    <mergeCell ref="B46:C46"/>
    <mergeCell ref="V3:W3"/>
    <mergeCell ref="V5:W5"/>
    <mergeCell ref="A6:N6"/>
    <mergeCell ref="P6:W6"/>
    <mergeCell ref="A3:I5"/>
    <mergeCell ref="S24:U24"/>
    <mergeCell ref="A2:W2"/>
    <mergeCell ref="P63:R65"/>
    <mergeCell ref="Q13:S13"/>
    <mergeCell ref="Q14:S14"/>
    <mergeCell ref="Q15:S15"/>
    <mergeCell ref="T10:W10"/>
    <mergeCell ref="T12:W12"/>
    <mergeCell ref="P62:W62"/>
    <mergeCell ref="O7:O65"/>
    <mergeCell ref="C10:I10"/>
    <mergeCell ref="B64:F64"/>
  </mergeCells>
  <phoneticPr fontId="2"/>
  <dataValidations count="16">
    <dataValidation errorStyle="warning" imeMode="off" showInputMessage="1" showErrorMessage="1" error="資産合計と一致しません" sqref="V37:V38 V40 V42:V43 V45:V46 V48:V49 V20 V22:V25 V27:V28 V30:V35" xr:uid="{00000000-0002-0000-0100-000000000000}"/>
    <dataValidation imeMode="off" allowBlank="1" showInputMessage="1" showErrorMessage="1" sqref="D41:D46 N41:N47 D48 H28:H31 J51:M57 I28:K30 K31 N28:N31 M10:N13 K15:N16 C17:I17 J10:K13 H19:I19 C19:D19 K18 C20:I20 G60:H63 W4 T10:W10 T14:W15 W66" xr:uid="{00000000-0002-0000-0100-000001000000}"/>
    <dataValidation imeMode="hiragana" allowBlank="1" showInputMessage="1" showErrorMessage="1" sqref="B41:B46 C15:C16 D16:I16 B31 B51:E58 B60:B65 C10:I13 B24:G30 C18:I18 G49:I57 G64:H65 T7:W9 T11:W13 F41:M47" xr:uid="{00000000-0002-0000-0100-000002000000}"/>
    <dataValidation type="custom" errorStyle="warning" imeMode="off" showInputMessage="1" showErrorMessage="1" errorTitle="入力値確認！" error="【１.売上高】－【２.売上原価】と一致しません" sqref="V39:W39" xr:uid="{00000000-0002-0000-0100-000003000000}">
      <formula1>ABS((V37-V38)-V39)&lt;=2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V41:W41" xr:uid="{00000000-0002-0000-0100-000004000000}">
      <formula1>ABS((V39-V40)-V41)&lt;=2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V44:W44" xr:uid="{00000000-0002-0000-0100-000005000000}">
      <formula1>ABS((V41+V42-V43)-V44)&lt;=2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V47:W47" xr:uid="{00000000-0002-0000-0100-000006000000}">
      <formula1>ABS((V44+V45-V46)-V47)&lt;=2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W50" xr:uid="{00000000-0002-0000-0100-000007000000}">
      <formula1>ABS((W47-SUM(W48:W49))-W50)&lt;=2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W21" xr:uid="{00000000-0002-0000-0100-000008000000}">
      <formula1>ABS((SUM(W22:W24))-W21)&lt;=2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V26:W26" xr:uid="{00000000-0002-0000-0100-000009000000}">
      <formula1>ABS((V20+V21+V25)-V26)&lt;=2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V21" xr:uid="{00000000-0002-0000-0100-00000A000000}">
      <formula1>ABS((SUM(V22:V24))-V21)&lt;=2</formula1>
    </dataValidation>
    <dataValidation type="custom" errorStyle="warning" imeMode="off" showInputMessage="1" showErrorMessage="1" errorTitle="入力値確認！" error="【４.流動負債合計】＋【５.固定負債合計】と一致しません" sqref="V29:W29" xr:uid="{00000000-0002-0000-0100-00000B000000}">
      <formula1>ABS((SUM(V27:V28))-V29)&lt;=2</formula1>
    </dataValidation>
    <dataValidation type="custom" errorStyle="warning" imeMode="off" showInputMessage="1" showErrorMessage="1" errorTitle="入力値確認！" error="【Ａ.資産合計】と一致しません" sqref="V36:W36" xr:uid="{00000000-0002-0000-0100-00000C000000}">
      <formula1>V36=V26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V50" xr:uid="{00000000-0002-0000-0100-00000D000000}">
      <formula1>ABS((V47-SUM(V48:V49))-V50)&lt;=2</formula1>
    </dataValidation>
    <dataValidation type="list" allowBlank="1" showInputMessage="1" sqref="W54" xr:uid="{00000000-0002-0000-0100-00000E000000}">
      <formula1>"○"</formula1>
    </dataValidation>
    <dataValidation type="list" allowBlank="1" showInputMessage="1" showErrorMessage="1" sqref="C7" xr:uid="{00000000-0002-0000-0100-00000F000000}">
      <formula1>"○○変電所外柵取替工事他１件(土木／一般土木[変電]),Ａ建物屋上防水改修工事他１件（建築／一般建築）,Ｅ建物給湯設備改修工事（建築／衛生・給排水）  ,Ｇ建物非常用電源整備工事（建築／内線）"</formula1>
    </dataValidation>
  </dataValidations>
  <printOptions horizontalCentered="1"/>
  <pageMargins left="0" right="0" top="0.19685039370078741" bottom="0.19685039370078741" header="0" footer="0"/>
  <pageSetup paperSize="8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エントリーシート (記載例)</vt:lpstr>
      <vt:lpstr>エントリーシート!Print_Area</vt:lpstr>
      <vt:lpstr>'エントリーシート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東京電力パワーグリッド株式会社</dc:creator>
  <cp:lastModifiedBy>東京電力パワーグリッド株式会社</cp:lastModifiedBy>
  <cp:lastPrinted>2025-08-21T03:45:53Z</cp:lastPrinted>
  <dcterms:created xsi:type="dcterms:W3CDTF">2009-07-27T04:26:04Z</dcterms:created>
  <dcterms:modified xsi:type="dcterms:W3CDTF">2025-08-26T02:23:32Z</dcterms:modified>
</cp:coreProperties>
</file>