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 showInkAnnotation="0"/>
  <mc:AlternateContent xmlns:mc="http://schemas.openxmlformats.org/markup-compatibility/2006">
    <mc:Choice Requires="x15">
      <x15ac:absPath xmlns:x15ac="http://schemas.microsoft.com/office/spreadsheetml/2010/11/ac" url="C:\Users\X101F813\Desktop\Data\Temp_Work\20250826_資材調達HP_エントリーシート\RP資材\src\"/>
    </mc:Choice>
  </mc:AlternateContent>
  <xr:revisionPtr revIDLastSave="0" documentId="8_{D844DF79-7E04-4161-8FC1-D5BCC6333018}" xr6:coauthVersionLast="36" xr6:coauthVersionMax="36" xr10:uidLastSave="{00000000-0000-0000-0000-000000000000}"/>
  <bookViews>
    <workbookView xWindow="32760" yWindow="32760" windowWidth="20490" windowHeight="7440" activeTab="1"/>
  </bookViews>
  <sheets>
    <sheet name="エントリーシート " sheetId="27" r:id="rId1"/>
    <sheet name="エントリーシート (記載例)" sheetId="23" r:id="rId2"/>
  </sheets>
  <definedNames>
    <definedName name="_xlnm.Print_Area" localSheetId="0">'エントリーシート '!$A$2:$W$65</definedName>
    <definedName name="_xlnm.Print_Area" localSheetId="1">'エントリーシート (記載例)'!$A$2:$W$65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J57" i="27" l="1"/>
  <c r="N56" i="27"/>
  <c r="N55" i="27"/>
  <c r="N54" i="27"/>
  <c r="N53" i="27"/>
  <c r="N52" i="27"/>
  <c r="N51" i="27"/>
  <c r="N50" i="27"/>
  <c r="N57" i="27"/>
  <c r="D46" i="27"/>
  <c r="E40" i="27"/>
  <c r="E46" i="27"/>
  <c r="K29" i="27"/>
  <c r="K28" i="27"/>
  <c r="K27" i="27"/>
  <c r="K26" i="27"/>
  <c r="K25" i="27"/>
  <c r="K24" i="27"/>
  <c r="K30" i="27"/>
  <c r="K23" i="27"/>
  <c r="L12" i="27"/>
  <c r="L11" i="27"/>
  <c r="L10" i="27"/>
  <c r="L9" i="27"/>
  <c r="E44" i="23"/>
  <c r="E42" i="23"/>
  <c r="E46" i="23"/>
  <c r="E40" i="23"/>
  <c r="D46" i="23"/>
  <c r="E45" i="23"/>
  <c r="N56" i="23"/>
  <c r="N55" i="23"/>
  <c r="W51" i="27"/>
  <c r="V51" i="27"/>
  <c r="W50" i="27"/>
  <c r="V50" i="27"/>
  <c r="L12" i="23"/>
  <c r="L11" i="23"/>
  <c r="L10" i="23"/>
  <c r="L9" i="23"/>
  <c r="K29" i="23"/>
  <c r="K28" i="23"/>
  <c r="K27" i="23"/>
  <c r="V50" i="23"/>
  <c r="W50" i="23"/>
  <c r="V51" i="23"/>
  <c r="W51" i="23"/>
  <c r="J57" i="23"/>
  <c r="N52" i="23"/>
  <c r="N54" i="23"/>
  <c r="K23" i="23"/>
  <c r="K30" i="23"/>
  <c r="K24" i="23"/>
  <c r="K25" i="23"/>
  <c r="K26" i="23"/>
  <c r="E45" i="27"/>
  <c r="E44" i="27"/>
  <c r="E43" i="27"/>
  <c r="E42" i="27"/>
  <c r="E41" i="27"/>
  <c r="N53" i="23"/>
  <c r="E43" i="23"/>
  <c r="E41" i="23"/>
  <c r="N51" i="23"/>
  <c r="N50" i="23"/>
  <c r="N57" i="23"/>
</calcChain>
</file>

<file path=xl/sharedStrings.xml><?xml version="1.0" encoding="utf-8"?>
<sst xmlns="http://schemas.openxmlformats.org/spreadsheetml/2006/main" count="413" uniqueCount="234">
  <si>
    <t>所　　在　　地</t>
  </si>
  <si>
    <t>役  職</t>
  </si>
  <si>
    <t>担当</t>
  </si>
  <si>
    <t>取引銀行</t>
    <rPh sb="0" eb="2">
      <t>トリヒキ</t>
    </rPh>
    <rPh sb="2" eb="4">
      <t>ギンコウ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</si>
  <si>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</si>
  <si>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</si>
  <si>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経営状況</t>
    <rPh sb="0" eb="2">
      <t>ケイエイ</t>
    </rPh>
    <rPh sb="2" eb="4">
      <t>ジョウキョウ</t>
    </rPh>
    <phoneticPr fontId="2"/>
  </si>
  <si>
    <t>その他</t>
    <rPh sb="2" eb="3">
      <t>タ</t>
    </rPh>
    <phoneticPr fontId="2"/>
  </si>
  <si>
    <t>本社および事業所</t>
    <rPh sb="0" eb="2">
      <t>ホンシャ</t>
    </rPh>
    <rPh sb="5" eb="8">
      <t>ジギョウショ</t>
    </rPh>
    <phoneticPr fontId="2"/>
  </si>
  <si>
    <t>役員</t>
    <rPh sb="0" eb="2">
      <t>ヤクイン</t>
    </rPh>
    <phoneticPr fontId="2"/>
  </si>
  <si>
    <t>合計</t>
    <rPh sb="0" eb="2">
      <t>ゴウケイ</t>
    </rPh>
    <phoneticPr fontId="2"/>
  </si>
  <si>
    <t>支店名</t>
    <rPh sb="0" eb="3">
      <t>シテンメイ</t>
    </rPh>
    <phoneticPr fontId="2"/>
  </si>
  <si>
    <t>担当者名</t>
    <rPh sb="0" eb="4">
      <t>タントウシャメイ</t>
    </rPh>
    <phoneticPr fontId="2"/>
  </si>
  <si>
    <t>連絡窓口</t>
    <rPh sb="0" eb="2">
      <t>レンラク</t>
    </rPh>
    <rPh sb="2" eb="4">
      <t>マドグチ</t>
    </rPh>
    <phoneticPr fontId="2"/>
  </si>
  <si>
    <t>部課名</t>
    <rPh sb="0" eb="3">
      <t>ブカメイ</t>
    </rPh>
    <phoneticPr fontId="2"/>
  </si>
  <si>
    <t>有資格者数（人）</t>
    <rPh sb="0" eb="4">
      <t>ユウシカクシャ</t>
    </rPh>
    <rPh sb="4" eb="5">
      <t>スウ</t>
    </rPh>
    <rPh sb="6" eb="7">
      <t>ニン</t>
    </rPh>
    <phoneticPr fontId="2"/>
  </si>
  <si>
    <t>構成比
（％）</t>
    <rPh sb="0" eb="3">
      <t>コウセイヒ</t>
    </rPh>
    <phoneticPr fontId="2"/>
  </si>
  <si>
    <t>主要取引先</t>
    <rPh sb="0" eb="2">
      <t>シュヨウ</t>
    </rPh>
    <rPh sb="2" eb="5">
      <t>トリヒキサキ</t>
    </rPh>
    <phoneticPr fontId="2"/>
  </si>
  <si>
    <t>順位</t>
    <rPh sb="0" eb="2">
      <t>ジュンイ</t>
    </rPh>
    <phoneticPr fontId="2"/>
  </si>
  <si>
    <t>参加申込件名</t>
    <rPh sb="0" eb="2">
      <t>サンカ</t>
    </rPh>
    <rPh sb="2" eb="4">
      <t>モウシコ</t>
    </rPh>
    <rPh sb="4" eb="6">
      <t>ケンメイ</t>
    </rPh>
    <phoneticPr fontId="2"/>
  </si>
  <si>
    <t>入社</t>
    <rPh sb="0" eb="2">
      <t>ニュウシャ</t>
    </rPh>
    <phoneticPr fontId="2"/>
  </si>
  <si>
    <t>株数
（千株）</t>
    <rPh sb="4" eb="5">
      <t>セン</t>
    </rPh>
    <rPh sb="5" eb="6">
      <t>カブ</t>
    </rPh>
    <phoneticPr fontId="2"/>
  </si>
  <si>
    <t>会社名</t>
    <rPh sb="0" eb="3">
      <t>カイシャメイ</t>
    </rPh>
    <phoneticPr fontId="2"/>
  </si>
  <si>
    <t>比率
（％）</t>
    <phoneticPr fontId="2"/>
  </si>
  <si>
    <t>氏　名</t>
    <phoneticPr fontId="2"/>
  </si>
  <si>
    <t>東京支店</t>
    <rPh sb="0" eb="2">
      <t>トウキョウ</t>
    </rPh>
    <rPh sb="2" eb="4">
      <t>シテン</t>
    </rPh>
    <phoneticPr fontId="2"/>
  </si>
  <si>
    <t>○○銀行</t>
    <rPh sb="2" eb="4">
      <t>ギンコウ</t>
    </rPh>
    <phoneticPr fontId="2"/>
  </si>
  <si>
    <t>××銀行</t>
    <rPh sb="2" eb="4">
      <t>ギンコウ</t>
    </rPh>
    <phoneticPr fontId="2"/>
  </si>
  <si>
    <t>03-9999-9999</t>
    <phoneticPr fontId="2"/>
  </si>
  <si>
    <t>同種実績</t>
    <rPh sb="0" eb="2">
      <t>ドウシュ</t>
    </rPh>
    <rPh sb="2" eb="4">
      <t>ジッセキ</t>
    </rPh>
    <phoneticPr fontId="2"/>
  </si>
  <si>
    <t>件名・規模</t>
    <rPh sb="0" eb="2">
      <t>ケンメイ</t>
    </rPh>
    <rPh sb="3" eb="5">
      <t>キボ</t>
    </rPh>
    <phoneticPr fontId="2"/>
  </si>
  <si>
    <t>受注時期</t>
    <rPh sb="0" eb="2">
      <t>ジュチュウ</t>
    </rPh>
    <rPh sb="2" eb="4">
      <t>ジキ</t>
    </rPh>
    <phoneticPr fontId="2"/>
  </si>
  <si>
    <t>上場</t>
    <rPh sb="0" eb="2">
      <t>ジョウジョウ</t>
    </rPh>
    <phoneticPr fontId="2"/>
  </si>
  <si>
    <t>代表者名</t>
    <rPh sb="0" eb="3">
      <t>ダイヒョウシャ</t>
    </rPh>
    <rPh sb="3" eb="4">
      <t>メイ</t>
    </rPh>
    <phoneticPr fontId="2"/>
  </si>
  <si>
    <t>設立年月</t>
    <rPh sb="2" eb="4">
      <t>ネンゲツ</t>
    </rPh>
    <phoneticPr fontId="2"/>
  </si>
  <si>
    <t>○○支店　営業部</t>
    <rPh sb="2" eb="4">
      <t>シテン</t>
    </rPh>
    <rPh sb="5" eb="8">
      <t>エイギョウブ</t>
    </rPh>
    <phoneticPr fontId="2"/>
  </si>
  <si>
    <t>保有資格（正社員）</t>
    <rPh sb="0" eb="2">
      <t>ホユウ</t>
    </rPh>
    <rPh sb="2" eb="4">
      <t>シカク</t>
    </rPh>
    <rPh sb="5" eb="8">
      <t>セイシャイン</t>
    </rPh>
    <phoneticPr fontId="2"/>
  </si>
  <si>
    <t>臨時社員</t>
    <rPh sb="0" eb="2">
      <t>リンジ</t>
    </rPh>
    <rPh sb="2" eb="4">
      <t>シャイン</t>
    </rPh>
    <phoneticPr fontId="2"/>
  </si>
  <si>
    <t>正社員</t>
    <rPh sb="0" eb="3">
      <t>セイシャイン</t>
    </rPh>
    <phoneticPr fontId="2"/>
  </si>
  <si>
    <t>主要工事内容</t>
    <rPh sb="0" eb="2">
      <t>シュヨウ</t>
    </rPh>
    <rPh sb="2" eb="4">
      <t>コウジ</t>
    </rPh>
    <rPh sb="4" eb="6">
      <t>ナイヨウ</t>
    </rPh>
    <phoneticPr fontId="2"/>
  </si>
  <si>
    <t>許可業種</t>
    <rPh sb="0" eb="2">
      <t>キョカ</t>
    </rPh>
    <rPh sb="2" eb="4">
      <t>ギョウシュ</t>
    </rPh>
    <phoneticPr fontId="2"/>
  </si>
  <si>
    <t>資産</t>
    <rPh sb="0" eb="2">
      <t>シサン</t>
    </rPh>
    <phoneticPr fontId="2"/>
  </si>
  <si>
    <t>負債</t>
    <rPh sb="0" eb="2">
      <t>フサイ</t>
    </rPh>
    <phoneticPr fontId="2"/>
  </si>
  <si>
    <t>純資産</t>
    <rPh sb="0" eb="3">
      <t>ジュンシサン</t>
    </rPh>
    <phoneticPr fontId="2"/>
  </si>
  <si>
    <t>１．売上高</t>
    <phoneticPr fontId="2"/>
  </si>
  <si>
    <t>２．売上原価</t>
    <rPh sb="4" eb="6">
      <t>ゲンカ</t>
    </rPh>
    <phoneticPr fontId="2"/>
  </si>
  <si>
    <t>１．流動資産合計</t>
    <rPh sb="2" eb="4">
      <t>リュウドウ</t>
    </rPh>
    <rPh sb="4" eb="6">
      <t>シサン</t>
    </rPh>
    <rPh sb="6" eb="8">
      <t>ゴウケイ</t>
    </rPh>
    <phoneticPr fontId="2"/>
  </si>
  <si>
    <t>３．繰延資産</t>
    <rPh sb="2" eb="4">
      <t>クリノベ</t>
    </rPh>
    <rPh sb="4" eb="6">
      <t>シサン</t>
    </rPh>
    <phoneticPr fontId="2"/>
  </si>
  <si>
    <t>４．流動負債合計</t>
    <rPh sb="2" eb="4">
      <t>リュウドウ</t>
    </rPh>
    <rPh sb="4" eb="6">
      <t>フサイ</t>
    </rPh>
    <rPh sb="6" eb="8">
      <t>ゴウケイ</t>
    </rPh>
    <phoneticPr fontId="2"/>
  </si>
  <si>
    <t>５．固定負債合計</t>
    <rPh sb="2" eb="4">
      <t>コテイ</t>
    </rPh>
    <rPh sb="4" eb="6">
      <t>フサイ</t>
    </rPh>
    <rPh sb="6" eb="8">
      <t>ゴウケイ</t>
    </rPh>
    <phoneticPr fontId="2"/>
  </si>
  <si>
    <t>６．資本金</t>
    <rPh sb="2" eb="5">
      <t>シホンキン</t>
    </rPh>
    <phoneticPr fontId="2"/>
  </si>
  <si>
    <t>７．資本剰余金合計</t>
    <rPh sb="2" eb="4">
      <t>シホン</t>
    </rPh>
    <rPh sb="4" eb="7">
      <t>ジョウヨキン</t>
    </rPh>
    <rPh sb="7" eb="9">
      <t>ゴウケイ</t>
    </rPh>
    <phoneticPr fontId="2"/>
  </si>
  <si>
    <t>８．利益剰余金合計</t>
    <rPh sb="2" eb="4">
      <t>リエキ</t>
    </rPh>
    <rPh sb="4" eb="7">
      <t>ジョウヨキン</t>
    </rPh>
    <rPh sb="7" eb="9">
      <t>ゴウケイ</t>
    </rPh>
    <phoneticPr fontId="2"/>
  </si>
  <si>
    <t>資格等</t>
    <phoneticPr fontId="2"/>
  </si>
  <si>
    <t>本社</t>
    <phoneticPr fontId="2"/>
  </si>
  <si>
    <t>東京支店</t>
    <phoneticPr fontId="2"/>
  </si>
  <si>
    <t>神奈川支店</t>
    <phoneticPr fontId="2"/>
  </si>
  <si>
    <t>千葉支店</t>
    <phoneticPr fontId="2"/>
  </si>
  <si>
    <t>東京都千代田区内幸町1-1</t>
    <phoneticPr fontId="2"/>
  </si>
  <si>
    <t>東京都新宿区新宿1-1-1</t>
    <phoneticPr fontId="2"/>
  </si>
  <si>
    <t>神奈川県横浜市中区弁天通1-1</t>
    <phoneticPr fontId="2"/>
  </si>
  <si>
    <t>千葉県千葉市中央区富士見2-9-5</t>
    <phoneticPr fontId="2"/>
  </si>
  <si>
    <t>建築工事業・土木工事業・電気工事業・防水工事業　　（書ききれない場合は略称でも可）</t>
    <phoneticPr fontId="2"/>
  </si>
  <si>
    <t>（株）○○○</t>
    <phoneticPr fontId="2"/>
  </si>
  <si>
    <t>その他</t>
    <phoneticPr fontId="2"/>
  </si>
  <si>
    <t>○○　○○</t>
    <phoneticPr fontId="2"/>
  </si>
  <si>
    <t>取締役会長 代表取締役</t>
    <phoneticPr fontId="2"/>
  </si>
  <si>
    <t>取締役社長 代表取締役</t>
    <phoneticPr fontId="2"/>
  </si>
  <si>
    <t xml:space="preserve">取締役副社長 </t>
    <phoneticPr fontId="2"/>
  </si>
  <si>
    <t>取締役</t>
    <phoneticPr fontId="2"/>
  </si>
  <si>
    <t>営業</t>
    <phoneticPr fontId="2"/>
  </si>
  <si>
    <t>商品企画</t>
    <phoneticPr fontId="2"/>
  </si>
  <si>
    <t>技術</t>
    <phoneticPr fontId="2"/>
  </si>
  <si>
    <t>海外</t>
    <phoneticPr fontId="2"/>
  </si>
  <si>
    <t>（株）●●●</t>
    <phoneticPr fontId="2"/>
  </si>
  <si>
    <t>猪苗代電力所</t>
    <rPh sb="0" eb="3">
      <t>イナワシロ</t>
    </rPh>
    <rPh sb="3" eb="5">
      <t>デンリョク</t>
    </rPh>
    <rPh sb="5" eb="6">
      <t>ショ</t>
    </rPh>
    <phoneticPr fontId="2"/>
  </si>
  <si>
    <t>松本電力所</t>
    <rPh sb="0" eb="2">
      <t>マツモト</t>
    </rPh>
    <rPh sb="2" eb="4">
      <t>デンリョク</t>
    </rPh>
    <rPh sb="4" eb="5">
      <t>ショ</t>
    </rPh>
    <phoneticPr fontId="2"/>
  </si>
  <si>
    <t>信濃川電力所</t>
    <rPh sb="0" eb="3">
      <t>シナノガワ</t>
    </rPh>
    <rPh sb="3" eb="5">
      <t>デンリョク</t>
    </rPh>
    <rPh sb="5" eb="6">
      <t>ショ</t>
    </rPh>
    <phoneticPr fontId="2"/>
  </si>
  <si>
    <t>決算期（直近の２年間）</t>
    <rPh sb="0" eb="3">
      <t>ケッサンキ</t>
    </rPh>
    <rPh sb="4" eb="6">
      <t>チョッキン</t>
    </rPh>
    <phoneticPr fontId="2"/>
  </si>
  <si>
    <t>直近年度の売上高
（千円）</t>
    <rPh sb="0" eb="2">
      <t>チョッキン</t>
    </rPh>
    <rPh sb="2" eb="4">
      <t>ネンド</t>
    </rPh>
    <rPh sb="5" eb="8">
      <t>ウリアゲダカ</t>
    </rPh>
    <rPh sb="10" eb="12">
      <t>センエン</t>
    </rPh>
    <phoneticPr fontId="2"/>
  </si>
  <si>
    <t>東電　次郎</t>
    <rPh sb="0" eb="2">
      <t>トウデン</t>
    </rPh>
    <rPh sb="3" eb="5">
      <t>ジロウ</t>
    </rPh>
    <phoneticPr fontId="2"/>
  </si>
  <si>
    <t>Ｅ建物給湯設備改修工事（建築／衛生・給排水）</t>
    <rPh sb="1" eb="3">
      <t>タテモノ</t>
    </rPh>
    <rPh sb="3" eb="5">
      <t>キュウトウ</t>
    </rPh>
    <rPh sb="5" eb="7">
      <t>セツビ</t>
    </rPh>
    <rPh sb="7" eb="9">
      <t>カイシュウ</t>
    </rPh>
    <rPh sb="9" eb="11">
      <t>コウジ</t>
    </rPh>
    <rPh sb="12" eb="14">
      <t>ケンチク</t>
    </rPh>
    <rPh sb="15" eb="17">
      <t>エイセイ</t>
    </rPh>
    <rPh sb="18" eb="21">
      <t>キュウハイスイ</t>
    </rPh>
    <phoneticPr fontId="2"/>
  </si>
  <si>
    <t>Ａ建物屋上防水改修工事他１件（建築／一般建築）</t>
    <rPh sb="1" eb="3">
      <t>タテモノ</t>
    </rPh>
    <rPh sb="3" eb="5">
      <t>オクジョウ</t>
    </rPh>
    <rPh sb="5" eb="7">
      <t>ボウスイ</t>
    </rPh>
    <rPh sb="7" eb="9">
      <t>カイシュウ</t>
    </rPh>
    <rPh sb="9" eb="11">
      <t>コウジ</t>
    </rPh>
    <rPh sb="11" eb="12">
      <t>ホカ</t>
    </rPh>
    <rPh sb="13" eb="14">
      <t>ケン</t>
    </rPh>
    <rPh sb="15" eb="17">
      <t>ケンチク</t>
    </rPh>
    <rPh sb="18" eb="20">
      <t>イッパン</t>
    </rPh>
    <phoneticPr fontId="2"/>
  </si>
  <si>
    <t>Ｇ建物非常用電源整備工事（建築／内線）</t>
    <rPh sb="1" eb="3">
      <t>タテモノ</t>
    </rPh>
    <rPh sb="3" eb="6">
      <t>ヒジョウヨウ</t>
    </rPh>
    <rPh sb="6" eb="8">
      <t>デンゲン</t>
    </rPh>
    <rPh sb="8" eb="10">
      <t>セイビ</t>
    </rPh>
    <rPh sb="10" eb="12">
      <t>コウジ</t>
    </rPh>
    <rPh sb="13" eb="15">
      <t>ケンチク</t>
    </rPh>
    <rPh sb="16" eb="18">
      <t>ナイセン</t>
    </rPh>
    <phoneticPr fontId="2"/>
  </si>
  <si>
    <t>１級建築施工管理技士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2"/>
  </si>
  <si>
    <t>１級土木施工管理技士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</si>
  <si>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２級建築施工管理技士</t>
    <rPh sb="1" eb="2">
      <t>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2"/>
  </si>
  <si>
    <t>２級土木施工管理技士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</si>
  <si>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銀行名</t>
    <rPh sb="0" eb="2">
      <t>ギンコウ</t>
    </rPh>
    <rPh sb="2" eb="3">
      <t>ナ</t>
    </rPh>
    <phoneticPr fontId="2"/>
  </si>
  <si>
    <t xml:space="preserve"> http://www.xxxxx.co.jp</t>
    <phoneticPr fontId="2"/>
  </si>
  <si>
    <t>・法定最低賃金を遵守している。</t>
    <rPh sb="1" eb="3">
      <t>ホウテイ</t>
    </rPh>
    <rPh sb="3" eb="5">
      <t>サイテイ</t>
    </rPh>
    <rPh sb="5" eb="7">
      <t>チンギン</t>
    </rPh>
    <rPh sb="8" eb="10">
      <t>ジュンシュ</t>
    </rPh>
    <phoneticPr fontId="2"/>
  </si>
  <si>
    <t>・破産法、民事再生法または会社更生法の適用を受けていない。</t>
    <rPh sb="1" eb="4">
      <t>ハサンホウ</t>
    </rPh>
    <rPh sb="5" eb="7">
      <t>ミンジ</t>
    </rPh>
    <rPh sb="7" eb="9">
      <t>サイセイ</t>
    </rPh>
    <rPh sb="9" eb="10">
      <t>ホウ</t>
    </rPh>
    <rPh sb="13" eb="15">
      <t>カイシャ</t>
    </rPh>
    <rPh sb="15" eb="17">
      <t>コウセイ</t>
    </rPh>
    <rPh sb="17" eb="18">
      <t>ホウ</t>
    </rPh>
    <rPh sb="19" eb="21">
      <t>テキヨウ</t>
    </rPh>
    <rPh sb="22" eb="23">
      <t>ウ</t>
    </rPh>
    <phoneticPr fontId="2"/>
  </si>
  <si>
    <t>エントリーシート（工事／登録申込書）</t>
    <phoneticPr fontId="2"/>
  </si>
  <si>
    <t>ホームページ</t>
    <phoneticPr fontId="2"/>
  </si>
  <si>
    <t>○○○県（公共工事）</t>
    <phoneticPr fontId="2"/>
  </si>
  <si>
    <t>本社</t>
    <rPh sb="0" eb="2">
      <t>ホンシャ</t>
    </rPh>
    <phoneticPr fontId="2"/>
  </si>
  <si>
    <t>栃木総支社</t>
    <rPh sb="0" eb="2">
      <t>トチギ</t>
    </rPh>
    <rPh sb="2" eb="3">
      <t>ソウ</t>
    </rPh>
    <rPh sb="3" eb="5">
      <t>シシャ</t>
    </rPh>
    <phoneticPr fontId="2"/>
  </si>
  <si>
    <t>群馬総支社</t>
    <rPh sb="0" eb="2">
      <t>グンマ</t>
    </rPh>
    <rPh sb="2" eb="3">
      <t>ソウ</t>
    </rPh>
    <rPh sb="3" eb="5">
      <t>シシャ</t>
    </rPh>
    <phoneticPr fontId="2"/>
  </si>
  <si>
    <t>茨城総支社</t>
    <rPh sb="0" eb="2">
      <t>イバラギ</t>
    </rPh>
    <phoneticPr fontId="2"/>
  </si>
  <si>
    <t>埼玉総支社</t>
    <rPh sb="0" eb="2">
      <t>サイタマ</t>
    </rPh>
    <phoneticPr fontId="2"/>
  </si>
  <si>
    <t>千葉総支社</t>
    <rPh sb="0" eb="2">
      <t>チバ</t>
    </rPh>
    <phoneticPr fontId="2"/>
  </si>
  <si>
    <t>東京総支社</t>
    <rPh sb="0" eb="2">
      <t>トウキョウ</t>
    </rPh>
    <phoneticPr fontId="2"/>
  </si>
  <si>
    <t>多摩総支社</t>
    <rPh sb="0" eb="2">
      <t>タマ</t>
    </rPh>
    <phoneticPr fontId="2"/>
  </si>
  <si>
    <t>神奈川総支社</t>
    <rPh sb="0" eb="3">
      <t>カナガワ</t>
    </rPh>
    <phoneticPr fontId="2"/>
  </si>
  <si>
    <t>山梨総支社</t>
    <rPh sb="0" eb="2">
      <t>ヤマナシ</t>
    </rPh>
    <phoneticPr fontId="2"/>
  </si>
  <si>
    <t>東京電力パワーグリット（株）</t>
    <phoneticPr fontId="2"/>
  </si>
  <si>
    <t>広野火力発電所</t>
    <rPh sb="0" eb="2">
      <t>ヒロノ</t>
    </rPh>
    <rPh sb="2" eb="4">
      <t>カリョク</t>
    </rPh>
    <rPh sb="4" eb="7">
      <t>ハツデンショ</t>
    </rPh>
    <phoneticPr fontId="2"/>
  </si>
  <si>
    <t>静岡総支社</t>
    <rPh sb="0" eb="2">
      <t>シズオカ</t>
    </rPh>
    <rPh sb="2" eb="3">
      <t>ソウ</t>
    </rPh>
    <phoneticPr fontId="2"/>
  </si>
  <si>
    <t>損益計算書</t>
    <rPh sb="0" eb="5">
      <t>ソンエキケイサンショ</t>
    </rPh>
    <phoneticPr fontId="2"/>
  </si>
  <si>
    <t>Ａ.資産合計（１＋２＋３）</t>
    <rPh sb="2" eb="4">
      <t>シサン</t>
    </rPh>
    <rPh sb="4" eb="6">
      <t>ゴウケイ</t>
    </rPh>
    <phoneticPr fontId="2"/>
  </si>
  <si>
    <t>Ｂ.負債合計（４＋５）</t>
    <rPh sb="2" eb="4">
      <t>フサイ</t>
    </rPh>
    <rPh sb="4" eb="6">
      <t>ゴウケイ</t>
    </rPh>
    <phoneticPr fontId="2"/>
  </si>
  <si>
    <t>Ｃ.純資産合計</t>
    <rPh sb="2" eb="5">
      <t>ジュンシサン</t>
    </rPh>
    <rPh sb="5" eb="7">
      <t>ゴウケイ</t>
    </rPh>
    <phoneticPr fontId="2"/>
  </si>
  <si>
    <t>２．固定資産合計（ａ＋ｂ＋ｃ）</t>
    <rPh sb="2" eb="4">
      <t>コテイ</t>
    </rPh>
    <rPh sb="4" eb="6">
      <t>シサン</t>
    </rPh>
    <rPh sb="6" eb="8">
      <t>ゴウケイ</t>
    </rPh>
    <phoneticPr fontId="2"/>
  </si>
  <si>
    <t>負債・純資産合計（Ｂ＋Ｃ＝Ａ）</t>
    <rPh sb="0" eb="2">
      <t>フサイ</t>
    </rPh>
    <rPh sb="3" eb="6">
      <t>ジュンシサン</t>
    </rPh>
    <rPh sb="6" eb="8">
      <t>ゴウケイ</t>
    </rPh>
    <phoneticPr fontId="2"/>
  </si>
  <si>
    <t>本社所在地</t>
    <phoneticPr fontId="2"/>
  </si>
  <si>
    <t>主要株主名</t>
    <phoneticPr fontId="2"/>
  </si>
  <si>
    <t>併せてご提出
いただく書類</t>
    <phoneticPr fontId="2"/>
  </si>
  <si>
    <t>○○株式会社</t>
    <phoneticPr fontId="2"/>
  </si>
  <si>
    <t>非上場</t>
    <rPh sb="0" eb="3">
      <t>ヒジョウジョウ</t>
    </rPh>
    <phoneticPr fontId="2"/>
  </si>
  <si>
    <t>国土交通省または
都道府県許可番号</t>
    <rPh sb="0" eb="2">
      <t>コクド</t>
    </rPh>
    <rPh sb="2" eb="5">
      <t>コウツウショウ</t>
    </rPh>
    <rPh sb="9" eb="13">
      <t>トドウフケン</t>
    </rPh>
    <rPh sb="13" eb="15">
      <t>キョカ</t>
    </rPh>
    <rPh sb="15" eb="17">
      <t>バンゴウ</t>
    </rPh>
    <phoneticPr fontId="2"/>
  </si>
  <si>
    <t>（株）○○○</t>
    <phoneticPr fontId="2"/>
  </si>
  <si>
    <t>（株）○○○</t>
    <phoneticPr fontId="2"/>
  </si>
  <si>
    <t>（株）○○○</t>
    <phoneticPr fontId="2"/>
  </si>
  <si>
    <t>（株）○○○</t>
    <phoneticPr fontId="2"/>
  </si>
  <si>
    <t>合計</t>
    <phoneticPr fontId="2"/>
  </si>
  <si>
    <r>
      <t>25,000,000</t>
    </r>
    <r>
      <rPr>
        <sz val="11"/>
        <rFont val="ＭＳ ゴシック"/>
        <family val="3"/>
        <charset val="128"/>
      </rPr>
      <t>円</t>
    </r>
    <rPh sb="10" eb="11">
      <t>エン</t>
    </rPh>
    <phoneticPr fontId="2"/>
  </si>
  <si>
    <t>ＦＡＸ番号</t>
    <phoneticPr fontId="2"/>
  </si>
  <si>
    <t>国土交通大臣（一般・特定）第○○○○号</t>
    <phoneticPr fontId="2"/>
  </si>
  <si>
    <t>作成年月日</t>
    <rPh sb="0" eb="2">
      <t>サクセイ</t>
    </rPh>
    <rPh sb="2" eb="3">
      <t>ネン</t>
    </rPh>
    <rPh sb="3" eb="5">
      <t>ツキヒ</t>
    </rPh>
    <phoneticPr fontId="2"/>
  </si>
  <si>
    <t>toden.jiro@aaaa.ne.jp</t>
    <phoneticPr fontId="2"/>
  </si>
  <si>
    <t>2015年3月</t>
    <phoneticPr fontId="2"/>
  </si>
  <si>
    <t>2016年3月</t>
    <phoneticPr fontId="2"/>
  </si>
  <si>
    <t>貸借対照表</t>
    <rPh sb="0" eb="5">
      <t>タイシャクタイショウヒョウ</t>
    </rPh>
    <phoneticPr fontId="2"/>
  </si>
  <si>
    <t>メインバンク</t>
    <phoneticPr fontId="2"/>
  </si>
  <si>
    <t>△△銀行</t>
    <rPh sb="2" eb="4">
      <t>ギンコウ</t>
    </rPh>
    <phoneticPr fontId="2"/>
  </si>
  <si>
    <t>・自己、自社若しくはその役員等が、暴力団員による不当な行為の防止等に
　関する法律第2条に定める暴力団、暴力団員又はその他反社会的勢力でない。</t>
    <phoneticPr fontId="2"/>
  </si>
  <si>
    <t>【受付箇所記入欄】</t>
    <phoneticPr fontId="2"/>
  </si>
  <si>
    <t>受付日</t>
    <phoneticPr fontId="2"/>
  </si>
  <si>
    <t>.</t>
    <phoneticPr fontId="2"/>
  </si>
  <si>
    <r>
      <rPr>
        <sz val="11"/>
        <color indexed="12"/>
        <rFont val="ＭＳ ゴシック"/>
        <family val="3"/>
        <charset val="128"/>
      </rPr>
      <t>100</t>
    </r>
    <r>
      <rPr>
        <sz val="11"/>
        <rFont val="ＭＳ ゴシック"/>
        <family val="3"/>
        <charset val="128"/>
      </rPr>
      <t>人</t>
    </r>
    <rPh sb="3" eb="4">
      <t>ヒト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</si>
  <si>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</si>
  <si>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はい　・　いいえ</t>
    <phoneticPr fontId="2"/>
  </si>
  <si>
    <t>名 称
（本社含む）</t>
    <phoneticPr fontId="2"/>
  </si>
  <si>
    <t>３．販売費及び一般管理費</t>
    <rPh sb="2" eb="5">
      <t>ハンバイヒ</t>
    </rPh>
    <rPh sb="5" eb="6">
      <t>オヨ</t>
    </rPh>
    <rPh sb="7" eb="9">
      <t>イッパン</t>
    </rPh>
    <rPh sb="9" eb="12">
      <t>カンリヒ</t>
    </rPh>
    <phoneticPr fontId="2"/>
  </si>
  <si>
    <t>４．営業外収益</t>
    <rPh sb="2" eb="5">
      <t>エイギョウガイ</t>
    </rPh>
    <rPh sb="5" eb="7">
      <t>シュウエキ</t>
    </rPh>
    <phoneticPr fontId="2"/>
  </si>
  <si>
    <t>５．営業外費用</t>
    <rPh sb="2" eb="5">
      <t>エイギョウガイ</t>
    </rPh>
    <rPh sb="5" eb="7">
      <t>ヒヨウ</t>
    </rPh>
    <phoneticPr fontId="2"/>
  </si>
  <si>
    <t>６．特別利益</t>
    <rPh sb="2" eb="4">
      <t>トクベツ</t>
    </rPh>
    <rPh sb="4" eb="6">
      <t>リエキ</t>
    </rPh>
    <phoneticPr fontId="2"/>
  </si>
  <si>
    <t>７．特別損失</t>
    <rPh sb="2" eb="4">
      <t>トクベツ</t>
    </rPh>
    <rPh sb="4" eb="6">
      <t>ソンシツ</t>
    </rPh>
    <phoneticPr fontId="2"/>
  </si>
  <si>
    <t>８．法人税、住民税及び事業税</t>
    <rPh sb="2" eb="5">
      <t>ホウジンゼイ</t>
    </rPh>
    <rPh sb="6" eb="9">
      <t>ジュウミンゼイ</t>
    </rPh>
    <rPh sb="9" eb="10">
      <t>オヨ</t>
    </rPh>
    <rPh sb="11" eb="13">
      <t>ジギョウ</t>
    </rPh>
    <rPh sb="13" eb="14">
      <t>ゼイ</t>
    </rPh>
    <phoneticPr fontId="2"/>
  </si>
  <si>
    <t>９．法人税等調整額</t>
    <rPh sb="2" eb="5">
      <t>ホウジンゼイ</t>
    </rPh>
    <rPh sb="5" eb="6">
      <t>トウ</t>
    </rPh>
    <rPh sb="6" eb="8">
      <t>チョウセイ</t>
    </rPh>
    <rPh sb="8" eb="9">
      <t>ガク</t>
    </rPh>
    <phoneticPr fontId="2"/>
  </si>
  <si>
    <t>Ａ.売上総利益（１－２）※</t>
    <rPh sb="4" eb="7">
      <t>ソウリエキ</t>
    </rPh>
    <phoneticPr fontId="2"/>
  </si>
  <si>
    <t>Ｂ.営業利益（Ａ－３）※</t>
    <rPh sb="2" eb="4">
      <t>エイギョウ</t>
    </rPh>
    <rPh sb="4" eb="6">
      <t>リエキ</t>
    </rPh>
    <phoneticPr fontId="2"/>
  </si>
  <si>
    <t>Ｃ．経常利益（Ｂ＋４－５）※</t>
    <rPh sb="2" eb="4">
      <t>ケイジョウ</t>
    </rPh>
    <phoneticPr fontId="2"/>
  </si>
  <si>
    <t>Ｄ．税引前当期純利益（Ｃ＋６－７）※</t>
    <rPh sb="2" eb="5">
      <t>ゼイビキマエ</t>
    </rPh>
    <rPh sb="5" eb="7">
      <t>トウキ</t>
    </rPh>
    <rPh sb="7" eb="10">
      <t>ジュンリエキ</t>
    </rPh>
    <phoneticPr fontId="2"/>
  </si>
  <si>
    <t>Ｅ．当期純利益（Ｄ－８－９）※</t>
    <rPh sb="2" eb="4">
      <t>トウキ</t>
    </rPh>
    <rPh sb="4" eb="5">
      <t>ジュン</t>
    </rPh>
    <phoneticPr fontId="2"/>
  </si>
  <si>
    <t>5</t>
    <phoneticPr fontId="2"/>
  </si>
  <si>
    <t>〒100-0011 東京都千代田区内幸町1-1</t>
    <phoneticPr fontId="2"/>
  </si>
  <si>
    <t>****</t>
    <phoneticPr fontId="2"/>
  </si>
  <si>
    <t>**</t>
    <phoneticPr fontId="2"/>
  </si>
  <si>
    <t>1234</t>
    <phoneticPr fontId="2"/>
  </si>
  <si>
    <t>1999</t>
    <phoneticPr fontId="2"/>
  </si>
  <si>
    <t>3</t>
    <phoneticPr fontId="2"/>
  </si>
  <si>
    <t>流動比率（％）</t>
    <rPh sb="0" eb="2">
      <t>リュウドウ</t>
    </rPh>
    <rPh sb="2" eb="4">
      <t>ヒリツ</t>
    </rPh>
    <phoneticPr fontId="2"/>
  </si>
  <si>
    <t>自己資本比率（％）</t>
    <rPh sb="0" eb="2">
      <t>ジコ</t>
    </rPh>
    <rPh sb="2" eb="4">
      <t>シホン</t>
    </rPh>
    <rPh sb="4" eb="6">
      <t>ヒリツ</t>
    </rPh>
    <phoneticPr fontId="2"/>
  </si>
  <si>
    <t>はい　・　いいえ</t>
    <phoneticPr fontId="2"/>
  </si>
  <si>
    <t>○</t>
  </si>
  <si>
    <t>2016</t>
    <phoneticPr fontId="2"/>
  </si>
  <si>
    <t>5</t>
    <phoneticPr fontId="2"/>
  </si>
  <si>
    <t>○○区役所整備工事（鉄筋コンクリート4階建て 3800㎡）</t>
    <phoneticPr fontId="2"/>
  </si>
  <si>
    <t>○○合同庁舎屋上防水工事（鉄骨造6階建て 4000㎡）</t>
    <phoneticPr fontId="2"/>
  </si>
  <si>
    <t>代表取締役社長　○○　○○</t>
    <phoneticPr fontId="2"/>
  </si>
  <si>
    <t>〒100-0000</t>
    <phoneticPr fontId="2"/>
  </si>
  <si>
    <t>東京都○○区○○1-1</t>
    <phoneticPr fontId="2"/>
  </si>
  <si>
    <t>株主の状況</t>
    <phoneticPr fontId="2"/>
  </si>
  <si>
    <t>上記以外の役員</t>
    <phoneticPr fontId="2"/>
  </si>
  <si>
    <t>役員合計</t>
    <phoneticPr fontId="2"/>
  </si>
  <si>
    <t>従業員数（人）</t>
    <rPh sb="0" eb="3">
      <t>ジュウギョウイン</t>
    </rPh>
    <rPh sb="3" eb="4">
      <t>スウ</t>
    </rPh>
    <rPh sb="5" eb="6">
      <t>ニン</t>
    </rPh>
    <phoneticPr fontId="2"/>
  </si>
  <si>
    <t>役員の状況</t>
    <phoneticPr fontId="2"/>
  </si>
  <si>
    <t>受付箇所</t>
  </si>
  <si>
    <t>　　　年　　　  月　  　　日</t>
    <phoneticPr fontId="2"/>
  </si>
  <si>
    <t>直近の許可を受けた年月</t>
    <phoneticPr fontId="2"/>
  </si>
  <si>
    <t>登録希望箇所</t>
    <phoneticPr fontId="2"/>
  </si>
  <si>
    <t>計</t>
    <rPh sb="0" eb="1">
      <t>ケイ</t>
    </rPh>
    <phoneticPr fontId="2"/>
  </si>
  <si>
    <t>受付番号</t>
    <rPh sb="2" eb="4">
      <t>バンゴウ</t>
    </rPh>
    <phoneticPr fontId="2"/>
  </si>
  <si>
    <t>案件番号</t>
    <phoneticPr fontId="2"/>
  </si>
  <si>
    <t>ａ.有形固定資産合計</t>
  </si>
  <si>
    <t>ｂ.無形固定資産合計</t>
  </si>
  <si>
    <t>ｃ.投資その他資産合計</t>
  </si>
  <si>
    <t>７．のうち、資本準備金</t>
  </si>
  <si>
    <t>８．のうち、利益準備金</t>
  </si>
  <si>
    <t>アピールポイント</t>
    <phoneticPr fontId="2"/>
  </si>
  <si>
    <t>(単位：千円)</t>
    <phoneticPr fontId="2"/>
  </si>
  <si>
    <t>株主数</t>
    <rPh sb="2" eb="3">
      <t>スウ</t>
    </rPh>
    <phoneticPr fontId="2"/>
  </si>
  <si>
    <t>5</t>
    <phoneticPr fontId="2"/>
  </si>
  <si>
    <t>資本金</t>
    <phoneticPr fontId="2"/>
  </si>
  <si>
    <t>証券コード</t>
    <phoneticPr fontId="2"/>
  </si>
  <si>
    <t>（上場している場合）</t>
    <rPh sb="1" eb="3">
      <t>ジョウジョウ</t>
    </rPh>
    <rPh sb="7" eb="9">
      <t>バアイ</t>
    </rPh>
    <phoneticPr fontId="2"/>
  </si>
  <si>
    <t>上場区分</t>
    <phoneticPr fontId="2"/>
  </si>
  <si>
    <t>○○発電所取水ダム護床ブロック他修繕工事(土木／一般土木[水力])</t>
    <rPh sb="2" eb="5">
      <t>ハツデンショ</t>
    </rPh>
    <rPh sb="5" eb="7">
      <t>シュスイ</t>
    </rPh>
    <rPh sb="9" eb="10">
      <t>ゴ</t>
    </rPh>
    <rPh sb="10" eb="11">
      <t>ユカ</t>
    </rPh>
    <rPh sb="15" eb="16">
      <t>ホカ</t>
    </rPh>
    <rPh sb="16" eb="18">
      <t>シュウゼン</t>
    </rPh>
    <rPh sb="18" eb="20">
      <t>コウジ</t>
    </rPh>
    <rPh sb="21" eb="23">
      <t>ドボク</t>
    </rPh>
    <rPh sb="24" eb="26">
      <t>イッパン</t>
    </rPh>
    <rPh sb="26" eb="28">
      <t>ドボク</t>
    </rPh>
    <rPh sb="29" eb="31">
      <t>スイリョク</t>
    </rPh>
    <phoneticPr fontId="2"/>
  </si>
  <si>
    <t>○○変電所外柵取替工事他１件(土木／一般土木[変電])</t>
    <rPh sb="2" eb="5">
      <t>ヘンデンショ</t>
    </rPh>
    <rPh sb="5" eb="6">
      <t>ガイ</t>
    </rPh>
    <rPh sb="6" eb="7">
      <t>サク</t>
    </rPh>
    <rPh sb="7" eb="9">
      <t>トリカエ</t>
    </rPh>
    <rPh sb="9" eb="11">
      <t>コウジ</t>
    </rPh>
    <rPh sb="11" eb="12">
      <t>ホカ</t>
    </rPh>
    <rPh sb="13" eb="14">
      <t>ケン</t>
    </rPh>
    <rPh sb="23" eb="25">
      <t>ヘンデン</t>
    </rPh>
    <phoneticPr fontId="2"/>
  </si>
  <si>
    <t>建設業法第７条
第２号に該当する
社員の再掲</t>
    <rPh sb="0" eb="3">
      <t>ケンセツギョウ</t>
    </rPh>
    <rPh sb="3" eb="4">
      <t>ホウ</t>
    </rPh>
    <rPh sb="4" eb="5">
      <t>ダイ</t>
    </rPh>
    <rPh sb="6" eb="7">
      <t>ジョウ</t>
    </rPh>
    <rPh sb="8" eb="9">
      <t>ダイ</t>
    </rPh>
    <rPh sb="10" eb="11">
      <t>ゴウ</t>
    </rPh>
    <rPh sb="12" eb="14">
      <t>ガイトウ</t>
    </rPh>
    <rPh sb="17" eb="19">
      <t>シャイン</t>
    </rPh>
    <rPh sb="20" eb="22">
      <t>サイケイ</t>
    </rPh>
    <phoneticPr fontId="2"/>
  </si>
  <si>
    <t>〒***-****</t>
    <phoneticPr fontId="2"/>
  </si>
  <si>
    <t>****年**月</t>
    <phoneticPr fontId="2"/>
  </si>
  <si>
    <t>****年**月</t>
    <phoneticPr fontId="2"/>
  </si>
  <si>
    <t>(03)0000-0000</t>
    <phoneticPr fontId="2"/>
  </si>
  <si>
    <t>(03)0000-0000</t>
    <phoneticPr fontId="2"/>
  </si>
  <si>
    <t>Eメールアドレス</t>
    <phoneticPr fontId="2"/>
  </si>
  <si>
    <t>10</t>
    <phoneticPr fontId="2"/>
  </si>
  <si>
    <t>[1]経営状況については、決算書をご提出頂いている場合は、記入不要です。</t>
    <rPh sb="13" eb="16">
      <t>ケッサンショ</t>
    </rPh>
    <rPh sb="18" eb="20">
      <t>テイシュツ</t>
    </rPh>
    <rPh sb="20" eb="21">
      <t>イタダ</t>
    </rPh>
    <rPh sb="25" eb="27">
      <t>バアイ</t>
    </rPh>
    <phoneticPr fontId="2"/>
  </si>
  <si>
    <t>[2]連結決算ではなく、単独決算をご記入ください。（※損失となる場合はマイナスの数値を入力してください）</t>
    <rPh sb="27" eb="29">
      <t>ソンシツ</t>
    </rPh>
    <rPh sb="32" eb="34">
      <t>バアイ</t>
    </rPh>
    <rPh sb="40" eb="42">
      <t>スウチ</t>
    </rPh>
    <rPh sb="43" eb="45">
      <t>ニュウリョク</t>
    </rPh>
    <phoneticPr fontId="2"/>
  </si>
  <si>
    <t>[3]下記に該当しない項目（自己株式、評価差額金など）は記入不要です。</t>
    <phoneticPr fontId="2"/>
  </si>
  <si>
    <t>土木工事</t>
    <phoneticPr fontId="2"/>
  </si>
  <si>
    <t>建築工事</t>
    <phoneticPr fontId="2"/>
  </si>
  <si>
    <t>電気工事</t>
    <phoneticPr fontId="2"/>
  </si>
  <si>
    <t>防水工事</t>
    <rPh sb="0" eb="2">
      <t>ボウスイ</t>
    </rPh>
    <rPh sb="2" eb="4">
      <t>コウジ</t>
    </rPh>
    <phoneticPr fontId="2"/>
  </si>
  <si>
    <t>■■■（株）</t>
    <phoneticPr fontId="2"/>
  </si>
  <si>
    <t>□□□（株）</t>
    <phoneticPr fontId="2"/>
  </si>
  <si>
    <t>主要取引先名
（売上高が大きい順にご記入ください）</t>
    <phoneticPr fontId="2"/>
  </si>
  <si>
    <t>事業内容別売上高</t>
    <phoneticPr fontId="2"/>
  </si>
  <si>
    <t>その他工事</t>
    <rPh sb="2" eb="3">
      <t>タ</t>
    </rPh>
    <rPh sb="3" eb="5">
      <t>コウジ</t>
    </rPh>
    <phoneticPr fontId="2"/>
  </si>
  <si>
    <t>〒***-****</t>
    <phoneticPr fontId="2"/>
  </si>
  <si>
    <t>(**)****-****</t>
    <phoneticPr fontId="2"/>
  </si>
  <si>
    <t>(**)****-****</t>
    <phoneticPr fontId="2"/>
  </si>
  <si>
    <t xml:space="preserve"> http://</t>
    <phoneticPr fontId="2"/>
  </si>
  <si>
    <t>****</t>
    <phoneticPr fontId="2"/>
  </si>
  <si>
    <t>**</t>
    <phoneticPr fontId="2"/>
  </si>
  <si>
    <t>****</t>
    <phoneticPr fontId="2"/>
  </si>
  <si>
    <t>**</t>
    <phoneticPr fontId="2"/>
  </si>
  <si>
    <t>**</t>
    <phoneticPr fontId="2"/>
  </si>
  <si>
    <t>1965</t>
    <phoneticPr fontId="2"/>
  </si>
  <si>
    <t>技術的観点・コスト低減の観点等、自社のアピールポイントを記入してください。</t>
    <rPh sb="0" eb="3">
      <t>ギジュツテキ</t>
    </rPh>
    <rPh sb="3" eb="5">
      <t>カンテン</t>
    </rPh>
    <rPh sb="9" eb="11">
      <t>テイゲン</t>
    </rPh>
    <rPh sb="12" eb="14">
      <t>カンテン</t>
    </rPh>
    <rPh sb="14" eb="15">
      <t>トウ</t>
    </rPh>
    <rPh sb="16" eb="18">
      <t>ジシャ</t>
    </rPh>
    <rPh sb="28" eb="30">
      <t>キニュウ</t>
    </rPh>
    <phoneticPr fontId="2"/>
  </si>
  <si>
    <t>・建設業許可証明(通知)書（写）
・経営規模等評価結果通知書 総合評定値通知書（写）
　（建設業法第27条の23により申込書を提出している場合）</t>
    <phoneticPr fontId="2"/>
  </si>
  <si>
    <t>本社</t>
  </si>
  <si>
    <t>2025.08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</si>
</sst>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7" formatCode="yyyy&quot;年&quot;m&quot;月&quot;d&quot;日&quot;;@"/>
    <numFmt numFmtId="178" formatCode="#,##0_);[Red]\(#,##0\)"/>
    <numFmt numFmtId="179" formatCode="\ @"/>
    <numFmt numFmtId="180" formatCode="#,##0&quot;人&quot;"/>
    <numFmt numFmtId="181" formatCode="#,##0_ ;[Red]\-#,##0\ "/>
    <numFmt numFmtId="182" formatCode="#,##0_ "/>
    <numFmt numFmtId="183" formatCode="####&quot;年&quot;"/>
    <numFmt numFmtId="186" formatCode="_ * #,##0_ ;_ * \-#,##0_ ;_ \ &quot;0&quot;_ ;_ @_ "/>
    <numFmt numFmtId="191" formatCode="@&quot;年&quot;"/>
    <numFmt numFmtId="192" formatCode="@&quot;月&quot;"/>
    <numFmt numFmtId="194" formatCode="\ @&quot;名&quot;"/>
    <numFmt numFmtId="197" formatCode="@&quot;月　現在&quot;"/>
    <numFmt numFmtId="200" formatCode="#,##0&quot;円&quot;;\-#,##0;&quot;**,***,***円&quot;;_ @_ "/>
    <numFmt numFmtId="202" formatCode="yyyy&quot;年&quot;m&quot;月&quot;d&quot;日 &quot;"/>
    <numFmt numFmtId="206" formatCode="#,##0&quot;人&quot;;\-#,##0;&quot;*,***人&quot;;_ @_ "/>
    <numFmt numFmtId="207" formatCode="###0&quot;年&quot;;\-#,##0;&quot;****年&quot;;_ @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Up"/>
    </fill>
  </fills>
  <borders count="12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785">
    <xf numFmtId="0" fontId="0" fillId="0" borderId="0" xfId="0"/>
    <xf numFmtId="0" fontId="8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38" fontId="4" fillId="2" borderId="0" xfId="3" applyFont="1" applyFill="1" applyAlignment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38" fontId="4" fillId="2" borderId="0" xfId="3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>
      <alignment vertical="center"/>
    </xf>
    <xf numFmtId="38" fontId="21" fillId="2" borderId="0" xfId="3" applyFont="1" applyFill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horizontal="centerContinuous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>
      <alignment vertical="center"/>
    </xf>
    <xf numFmtId="38" fontId="21" fillId="2" borderId="0" xfId="3" applyFont="1" applyFill="1" applyAlignment="1">
      <alignment vertical="center"/>
    </xf>
    <xf numFmtId="38" fontId="5" fillId="0" borderId="0" xfId="3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202" fontId="4" fillId="0" borderId="1" xfId="0" applyNumberFormat="1" applyFont="1" applyFill="1" applyBorder="1" applyAlignment="1">
      <alignment horizontal="center" vertical="center"/>
    </xf>
    <xf numFmtId="202" fontId="4" fillId="0" borderId="2" xfId="0" applyNumberFormat="1" applyFont="1" applyFill="1" applyBorder="1" applyAlignment="1">
      <alignment horizontal="center" vertical="center"/>
    </xf>
    <xf numFmtId="202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distributed" vertical="center"/>
      <protection locked="0"/>
    </xf>
    <xf numFmtId="192" fontId="6" fillId="0" borderId="5" xfId="0" applyNumberFormat="1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distributed" vertical="center"/>
      <protection locked="0"/>
    </xf>
    <xf numFmtId="49" fontId="4" fillId="0" borderId="7" xfId="3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81" fontId="14" fillId="0" borderId="9" xfId="0" applyNumberFormat="1" applyFont="1" applyFill="1" applyBorder="1" applyAlignment="1">
      <alignment vertical="center"/>
    </xf>
    <xf numFmtId="181" fontId="14" fillId="0" borderId="10" xfId="0" applyNumberFormat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186" fontId="23" fillId="0" borderId="12" xfId="0" applyNumberFormat="1" applyFont="1" applyFill="1" applyBorder="1" applyAlignment="1" applyProtection="1">
      <alignment horizontal="right" vertical="center"/>
      <protection locked="0"/>
    </xf>
    <xf numFmtId="186" fontId="23" fillId="0" borderId="1" xfId="0" applyNumberFormat="1" applyFont="1" applyFill="1" applyBorder="1" applyAlignment="1" applyProtection="1">
      <alignment horizontal="right" vertical="center"/>
      <protection locked="0"/>
    </xf>
    <xf numFmtId="186" fontId="23" fillId="0" borderId="13" xfId="0" applyNumberFormat="1" applyFont="1" applyFill="1" applyBorder="1" applyAlignment="1" applyProtection="1">
      <alignment horizontal="right" vertical="center"/>
      <protection locked="0"/>
    </xf>
    <xf numFmtId="186" fontId="23" fillId="0" borderId="14" xfId="3" applyNumberFormat="1" applyFont="1" applyFill="1" applyBorder="1" applyAlignment="1" applyProtection="1">
      <alignment horizontal="right" vertical="center"/>
      <protection locked="0"/>
    </xf>
    <xf numFmtId="0" fontId="6" fillId="0" borderId="15" xfId="0" applyFont="1" applyFill="1" applyBorder="1" applyAlignment="1" applyProtection="1">
      <alignment vertical="center"/>
      <protection locked="0"/>
    </xf>
    <xf numFmtId="186" fontId="23" fillId="0" borderId="15" xfId="0" applyNumberFormat="1" applyFont="1" applyFill="1" applyBorder="1" applyAlignment="1" applyProtection="1">
      <alignment horizontal="right" vertical="center"/>
      <protection locked="0"/>
    </xf>
    <xf numFmtId="186" fontId="23" fillId="0" borderId="2" xfId="0" applyNumberFormat="1" applyFont="1" applyFill="1" applyBorder="1" applyAlignment="1" applyProtection="1">
      <alignment horizontal="right" vertical="center"/>
      <protection locked="0"/>
    </xf>
    <xf numFmtId="186" fontId="23" fillId="0" borderId="16" xfId="3" applyNumberFormat="1" applyFont="1" applyFill="1" applyBorder="1" applyAlignment="1" applyProtection="1">
      <alignment horizontal="right" vertical="center"/>
      <protection locked="0"/>
    </xf>
    <xf numFmtId="181" fontId="14" fillId="0" borderId="17" xfId="0" applyNumberFormat="1" applyFont="1" applyFill="1" applyBorder="1" applyAlignment="1">
      <alignment vertical="center"/>
    </xf>
    <xf numFmtId="0" fontId="16" fillId="0" borderId="15" xfId="0" applyFont="1" applyFill="1" applyBorder="1" applyAlignment="1" applyProtection="1">
      <alignment vertical="center"/>
      <protection locked="0"/>
    </xf>
    <xf numFmtId="186" fontId="23" fillId="0" borderId="18" xfId="0" applyNumberFormat="1" applyFont="1" applyFill="1" applyBorder="1" applyAlignment="1" applyProtection="1">
      <alignment horizontal="right" vertical="center"/>
      <protection locked="0"/>
    </xf>
    <xf numFmtId="186" fontId="23" fillId="0" borderId="19" xfId="0" applyNumberFormat="1" applyFont="1" applyFill="1" applyBorder="1" applyAlignment="1" applyProtection="1">
      <alignment horizontal="right" vertical="center"/>
      <protection locked="0"/>
    </xf>
    <xf numFmtId="186" fontId="23" fillId="0" borderId="20" xfId="3" applyNumberFormat="1" applyFont="1" applyFill="1" applyBorder="1" applyAlignment="1" applyProtection="1">
      <alignment horizontal="right" vertical="center"/>
      <protection locked="0"/>
    </xf>
    <xf numFmtId="0" fontId="16" fillId="0" borderId="18" xfId="0" applyFont="1" applyFill="1" applyBorder="1" applyAlignment="1" applyProtection="1">
      <alignment vertical="center"/>
      <protection locked="0"/>
    </xf>
    <xf numFmtId="181" fontId="14" fillId="0" borderId="21" xfId="0" applyNumberFormat="1" applyFont="1" applyFill="1" applyBorder="1" applyAlignment="1">
      <alignment vertical="center"/>
    </xf>
    <xf numFmtId="181" fontId="14" fillId="0" borderId="22" xfId="0" applyNumberFormat="1" applyFont="1" applyFill="1" applyBorder="1" applyAlignment="1">
      <alignment vertical="center"/>
    </xf>
    <xf numFmtId="181" fontId="14" fillId="0" borderId="23" xfId="0" applyNumberFormat="1" applyFont="1" applyFill="1" applyBorder="1" applyAlignment="1">
      <alignment vertical="center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182" fontId="6" fillId="0" borderId="15" xfId="0" applyNumberFormat="1" applyFont="1" applyFill="1" applyBorder="1" applyAlignment="1" applyProtection="1">
      <alignment horizontal="right" vertical="center" indent="1"/>
      <protection locked="0"/>
    </xf>
    <xf numFmtId="0" fontId="17" fillId="0" borderId="25" xfId="0" applyNumberFormat="1" applyFont="1" applyFill="1" applyBorder="1" applyAlignment="1" applyProtection="1">
      <alignment vertical="center"/>
      <protection locked="0"/>
    </xf>
    <xf numFmtId="183" fontId="17" fillId="0" borderId="10" xfId="0" quotePrefix="1" applyNumberFormat="1" applyFont="1" applyFill="1" applyBorder="1" applyAlignment="1" applyProtection="1">
      <alignment horizontal="center" vertical="center"/>
      <protection locked="0"/>
    </xf>
    <xf numFmtId="0" fontId="17" fillId="0" borderId="26" xfId="0" applyNumberFormat="1" applyFont="1" applyFill="1" applyBorder="1" applyAlignment="1" applyProtection="1">
      <alignment vertical="center"/>
      <protection locked="0"/>
    </xf>
    <xf numFmtId="183" fontId="17" fillId="0" borderId="10" xfId="0" applyNumberFormat="1" applyFont="1" applyFill="1" applyBorder="1" applyAlignment="1" applyProtection="1">
      <alignment horizontal="center" vertical="center"/>
      <protection locked="0"/>
    </xf>
    <xf numFmtId="181" fontId="14" fillId="0" borderId="27" xfId="0" applyNumberFormat="1" applyFont="1" applyFill="1" applyBorder="1" applyAlignment="1">
      <alignment vertical="center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182" fontId="6" fillId="0" borderId="29" xfId="0" applyNumberFormat="1" applyFont="1" applyFill="1" applyBorder="1" applyAlignment="1" applyProtection="1">
      <alignment horizontal="right" vertical="center" indent="1"/>
      <protection locked="0"/>
    </xf>
    <xf numFmtId="183" fontId="17" fillId="0" borderId="17" xfId="0" applyNumberFormat="1" applyFont="1" applyFill="1" applyBorder="1" applyAlignment="1" applyProtection="1">
      <alignment horizontal="center" vertical="center"/>
      <protection locked="0"/>
    </xf>
    <xf numFmtId="3" fontId="4" fillId="0" borderId="30" xfId="3" applyNumberFormat="1" applyFont="1" applyFill="1" applyBorder="1" applyAlignment="1" applyProtection="1">
      <alignment horizontal="right" vertical="center" indent="2"/>
      <protection locked="0"/>
    </xf>
    <xf numFmtId="3" fontId="4" fillId="0" borderId="10" xfId="3" applyNumberFormat="1" applyFont="1" applyFill="1" applyBorder="1" applyAlignment="1" applyProtection="1">
      <alignment horizontal="right" vertical="center" indent="2"/>
      <protection locked="0"/>
    </xf>
    <xf numFmtId="0" fontId="4" fillId="0" borderId="8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0" xfId="0" applyFill="1" applyAlignment="1"/>
    <xf numFmtId="181" fontId="14" fillId="0" borderId="33" xfId="3" applyNumberFormat="1" applyFont="1" applyFill="1" applyBorder="1" applyAlignment="1" applyProtection="1">
      <alignment vertical="center"/>
      <protection locked="0"/>
    </xf>
    <xf numFmtId="181" fontId="14" fillId="0" borderId="26" xfId="3" applyNumberFormat="1" applyFont="1" applyFill="1" applyBorder="1" applyAlignment="1" applyProtection="1">
      <alignment vertical="center"/>
      <protection locked="0"/>
    </xf>
    <xf numFmtId="181" fontId="14" fillId="0" borderId="34" xfId="3" applyNumberFormat="1" applyFont="1" applyFill="1" applyBorder="1" applyAlignment="1" applyProtection="1">
      <alignment vertical="center"/>
      <protection locked="0"/>
    </xf>
    <xf numFmtId="181" fontId="14" fillId="0" borderId="35" xfId="3" applyNumberFormat="1" applyFont="1" applyFill="1" applyBorder="1" applyAlignment="1" applyProtection="1">
      <alignment vertical="center"/>
      <protection locked="0"/>
    </xf>
    <xf numFmtId="181" fontId="14" fillId="0" borderId="36" xfId="3" applyNumberFormat="1" applyFont="1" applyFill="1" applyBorder="1" applyAlignment="1" applyProtection="1">
      <alignment vertical="center"/>
      <protection locked="0"/>
    </xf>
    <xf numFmtId="181" fontId="14" fillId="0" borderId="25" xfId="3" applyNumberFormat="1" applyFont="1" applyFill="1" applyBorder="1" applyAlignment="1" applyProtection="1">
      <alignment vertical="center"/>
      <protection locked="0"/>
    </xf>
    <xf numFmtId="181" fontId="14" fillId="0" borderId="37" xfId="3" applyNumberFormat="1" applyFont="1" applyFill="1" applyBorder="1" applyAlignment="1" applyProtection="1">
      <alignment vertical="center"/>
      <protection locked="0"/>
    </xf>
    <xf numFmtId="181" fontId="14" fillId="0" borderId="38" xfId="3" applyNumberFormat="1" applyFont="1" applyFill="1" applyBorder="1" applyAlignment="1" applyProtection="1">
      <alignment vertical="center"/>
      <protection locked="0"/>
    </xf>
    <xf numFmtId="177" fontId="12" fillId="0" borderId="0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15" fillId="0" borderId="40" xfId="0" applyFont="1" applyFill="1" applyBorder="1" applyAlignment="1">
      <alignment horizontal="right" vertical="center"/>
    </xf>
    <xf numFmtId="181" fontId="14" fillId="0" borderId="10" xfId="3" applyNumberFormat="1" applyFont="1" applyFill="1" applyBorder="1" applyAlignment="1" applyProtection="1">
      <alignment vertical="center"/>
      <protection locked="0"/>
    </xf>
    <xf numFmtId="181" fontId="14" fillId="0" borderId="22" xfId="3" applyNumberFormat="1" applyFont="1" applyFill="1" applyBorder="1" applyAlignment="1" applyProtection="1">
      <alignment vertical="center"/>
      <protection locked="0"/>
    </xf>
    <xf numFmtId="191" fontId="23" fillId="0" borderId="41" xfId="0" applyNumberFormat="1" applyFont="1" applyFill="1" applyBorder="1" applyAlignment="1">
      <alignment horizontal="right" vertical="center" indent="1"/>
    </xf>
    <xf numFmtId="197" fontId="23" fillId="0" borderId="41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" fontId="4" fillId="0" borderId="26" xfId="1" applyNumberFormat="1" applyFont="1" applyFill="1" applyBorder="1" applyAlignment="1" applyProtection="1">
      <alignment horizontal="right" vertical="center" indent="1"/>
      <protection locked="0"/>
    </xf>
    <xf numFmtId="1" fontId="4" fillId="0" borderId="38" xfId="1" applyNumberFormat="1" applyFont="1" applyFill="1" applyBorder="1" applyAlignment="1" applyProtection="1">
      <alignment horizontal="right" vertical="center" indent="1"/>
      <protection locked="0"/>
    </xf>
    <xf numFmtId="182" fontId="4" fillId="0" borderId="42" xfId="3" applyNumberFormat="1" applyFont="1" applyFill="1" applyBorder="1" applyAlignment="1" applyProtection="1">
      <alignment horizontal="right" vertical="center" indent="1"/>
      <protection locked="0"/>
    </xf>
    <xf numFmtId="1" fontId="4" fillId="0" borderId="37" xfId="1" applyNumberFormat="1" applyFont="1" applyFill="1" applyBorder="1" applyAlignment="1" applyProtection="1">
      <alignment horizontal="right" vertical="center" indent="1"/>
      <protection locked="0"/>
    </xf>
    <xf numFmtId="180" fontId="4" fillId="0" borderId="12" xfId="0" applyNumberFormat="1" applyFont="1" applyFill="1" applyBorder="1" applyAlignment="1" applyProtection="1">
      <alignment horizontal="right" vertical="center" indent="1"/>
      <protection locked="0"/>
    </xf>
    <xf numFmtId="194" fontId="24" fillId="0" borderId="43" xfId="0" applyNumberFormat="1" applyFont="1" applyFill="1" applyBorder="1" applyAlignment="1">
      <alignment horizontal="center" vertical="center"/>
    </xf>
    <xf numFmtId="194" fontId="24" fillId="0" borderId="44" xfId="0" applyNumberFormat="1" applyFont="1" applyFill="1" applyBorder="1" applyAlignment="1">
      <alignment horizontal="center" vertical="center"/>
    </xf>
    <xf numFmtId="3" fontId="16" fillId="0" borderId="36" xfId="1" applyNumberFormat="1" applyFont="1" applyFill="1" applyBorder="1" applyAlignment="1">
      <alignment horizontal="center" vertical="center"/>
    </xf>
    <xf numFmtId="3" fontId="16" fillId="0" borderId="9" xfId="1" applyNumberFormat="1" applyFont="1" applyFill="1" applyBorder="1" applyAlignment="1">
      <alignment horizontal="center" vertical="center"/>
    </xf>
    <xf numFmtId="3" fontId="16" fillId="0" borderId="45" xfId="1" applyNumberFormat="1" applyFont="1" applyFill="1" applyBorder="1" applyAlignment="1">
      <alignment horizontal="center" vertical="center"/>
    </xf>
    <xf numFmtId="3" fontId="16" fillId="0" borderId="31" xfId="1" applyNumberFormat="1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38" fontId="4" fillId="0" borderId="48" xfId="3" applyFont="1" applyFill="1" applyBorder="1" applyAlignment="1">
      <alignment horizontal="distributed" vertical="center" indent="1"/>
    </xf>
    <xf numFmtId="0" fontId="0" fillId="0" borderId="49" xfId="0" applyFill="1" applyBorder="1" applyAlignment="1">
      <alignment horizontal="right" vertical="center" indent="1"/>
    </xf>
    <xf numFmtId="0" fontId="4" fillId="0" borderId="0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0" fontId="0" fillId="0" borderId="48" xfId="0" applyFill="1" applyBorder="1" applyAlignment="1">
      <alignment horizontal="distributed" vertical="center" indent="1"/>
    </xf>
    <xf numFmtId="0" fontId="0" fillId="0" borderId="49" xfId="0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52" xfId="0" applyFont="1" applyFill="1" applyBorder="1" applyAlignment="1">
      <alignment vertical="center"/>
    </xf>
    <xf numFmtId="49" fontId="11" fillId="0" borderId="46" xfId="0" applyNumberFormat="1" applyFont="1" applyFill="1" applyBorder="1" applyAlignment="1">
      <alignment horizontal="right"/>
    </xf>
    <xf numFmtId="186" fontId="18" fillId="3" borderId="53" xfId="3" applyNumberFormat="1" applyFont="1" applyFill="1" applyBorder="1" applyAlignment="1" applyProtection="1">
      <alignment horizontal="right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vertical="center"/>
    </xf>
    <xf numFmtId="0" fontId="6" fillId="0" borderId="26" xfId="0" applyFont="1" applyFill="1" applyBorder="1" applyAlignment="1" applyProtection="1">
      <alignment vertical="center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6" fillId="0" borderId="2" xfId="0" applyFont="1" applyFill="1" applyBorder="1" applyAlignment="1" applyProtection="1">
      <alignment vertical="center"/>
      <protection locked="0"/>
    </xf>
    <xf numFmtId="3" fontId="4" fillId="0" borderId="23" xfId="1" applyNumberFormat="1" applyFont="1" applyFill="1" applyBorder="1" applyAlignment="1" applyProtection="1">
      <alignment horizontal="right" vertical="center" indent="2"/>
      <protection locked="0"/>
    </xf>
    <xf numFmtId="3" fontId="4" fillId="0" borderId="53" xfId="1" applyNumberFormat="1" applyFont="1" applyFill="1" applyBorder="1" applyAlignment="1" applyProtection="1">
      <alignment horizontal="right" vertical="center" indent="2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>
      <alignment horizontal="center" vertical="center"/>
    </xf>
    <xf numFmtId="192" fontId="4" fillId="0" borderId="5" xfId="0" applyNumberFormat="1" applyFont="1" applyFill="1" applyBorder="1" applyAlignment="1" applyProtection="1">
      <alignment horizontal="left" vertical="center"/>
      <protection locked="0"/>
    </xf>
    <xf numFmtId="0" fontId="13" fillId="0" borderId="40" xfId="0" applyFont="1" applyFill="1" applyBorder="1" applyAlignment="1">
      <alignment horizontal="right" vertical="center"/>
    </xf>
    <xf numFmtId="181" fontId="4" fillId="0" borderId="33" xfId="3" applyNumberFormat="1" applyFont="1" applyFill="1" applyBorder="1" applyAlignment="1" applyProtection="1">
      <alignment vertical="center"/>
      <protection locked="0"/>
    </xf>
    <xf numFmtId="181" fontId="4" fillId="0" borderId="9" xfId="0" applyNumberFormat="1" applyFont="1" applyFill="1" applyBorder="1" applyAlignment="1">
      <alignment vertical="center"/>
    </xf>
    <xf numFmtId="181" fontId="4" fillId="0" borderId="26" xfId="3" applyNumberFormat="1" applyFont="1" applyFill="1" applyBorder="1" applyAlignment="1" applyProtection="1">
      <alignment vertical="center"/>
      <protection locked="0"/>
    </xf>
    <xf numFmtId="181" fontId="4" fillId="0" borderId="10" xfId="3" applyNumberFormat="1" applyFont="1" applyFill="1" applyBorder="1" applyAlignment="1" applyProtection="1">
      <alignment vertical="center"/>
      <protection locked="0"/>
    </xf>
    <xf numFmtId="181" fontId="4" fillId="0" borderId="10" xfId="0" applyNumberFormat="1" applyFont="1" applyFill="1" applyBorder="1" applyAlignment="1">
      <alignment vertical="center"/>
    </xf>
    <xf numFmtId="0" fontId="4" fillId="0" borderId="11" xfId="0" applyFont="1" applyFill="1" applyBorder="1" applyAlignment="1" applyProtection="1">
      <alignment vertical="center"/>
      <protection locked="0"/>
    </xf>
    <xf numFmtId="186" fontId="4" fillId="0" borderId="12" xfId="0" applyNumberFormat="1" applyFont="1" applyFill="1" applyBorder="1" applyAlignment="1" applyProtection="1">
      <alignment horizontal="right" vertical="center"/>
      <protection locked="0"/>
    </xf>
    <xf numFmtId="186" fontId="4" fillId="0" borderId="1" xfId="0" applyNumberFormat="1" applyFont="1" applyFill="1" applyBorder="1" applyAlignment="1" applyProtection="1">
      <alignment horizontal="right" vertical="center"/>
      <protection locked="0"/>
    </xf>
    <xf numFmtId="186" fontId="4" fillId="0" borderId="13" xfId="0" applyNumberFormat="1" applyFont="1" applyFill="1" applyBorder="1" applyAlignment="1" applyProtection="1">
      <alignment horizontal="right" vertical="center"/>
      <protection locked="0"/>
    </xf>
    <xf numFmtId="186" fontId="4" fillId="0" borderId="14" xfId="3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186" fontId="4" fillId="0" borderId="15" xfId="0" applyNumberFormat="1" applyFont="1" applyFill="1" applyBorder="1" applyAlignment="1" applyProtection="1">
      <alignment horizontal="right" vertical="center"/>
      <protection locked="0"/>
    </xf>
    <xf numFmtId="186" fontId="4" fillId="0" borderId="2" xfId="0" applyNumberFormat="1" applyFont="1" applyFill="1" applyBorder="1" applyAlignment="1" applyProtection="1">
      <alignment horizontal="right" vertical="center"/>
      <protection locked="0"/>
    </xf>
    <xf numFmtId="186" fontId="4" fillId="0" borderId="16" xfId="3" applyNumberFormat="1" applyFont="1" applyFill="1" applyBorder="1" applyAlignment="1" applyProtection="1">
      <alignment horizontal="right" vertical="center"/>
      <protection locked="0"/>
    </xf>
    <xf numFmtId="181" fontId="4" fillId="0" borderId="34" xfId="3" applyNumberFormat="1" applyFont="1" applyFill="1" applyBorder="1" applyAlignment="1" applyProtection="1">
      <alignment vertical="center"/>
      <protection locked="0"/>
    </xf>
    <xf numFmtId="181" fontId="4" fillId="0" borderId="17" xfId="0" applyNumberFormat="1" applyFont="1" applyFill="1" applyBorder="1" applyAlignment="1">
      <alignment vertical="center"/>
    </xf>
    <xf numFmtId="181" fontId="4" fillId="0" borderId="35" xfId="3" applyNumberFormat="1" applyFont="1" applyFill="1" applyBorder="1" applyAlignment="1" applyProtection="1">
      <alignment vertical="center"/>
      <protection locked="0"/>
    </xf>
    <xf numFmtId="181" fontId="4" fillId="0" borderId="22" xfId="3" applyNumberFormat="1" applyFont="1" applyFill="1" applyBorder="1" applyAlignment="1" applyProtection="1">
      <alignment vertical="center"/>
      <protection locked="0"/>
    </xf>
    <xf numFmtId="181" fontId="4" fillId="0" borderId="36" xfId="3" applyNumberFormat="1" applyFont="1" applyFill="1" applyBorder="1" applyAlignment="1" applyProtection="1">
      <alignment vertical="center"/>
      <protection locked="0"/>
    </xf>
    <xf numFmtId="181" fontId="4" fillId="0" borderId="25" xfId="3" applyNumberFormat="1" applyFont="1" applyFill="1" applyBorder="1" applyAlignment="1" applyProtection="1">
      <alignment vertical="center"/>
      <protection locked="0"/>
    </xf>
    <xf numFmtId="186" fontId="4" fillId="0" borderId="18" xfId="0" applyNumberFormat="1" applyFont="1" applyFill="1" applyBorder="1" applyAlignment="1" applyProtection="1">
      <alignment horizontal="right" vertical="center"/>
      <protection locked="0"/>
    </xf>
    <xf numFmtId="186" fontId="4" fillId="0" borderId="19" xfId="0" applyNumberFormat="1" applyFont="1" applyFill="1" applyBorder="1" applyAlignment="1" applyProtection="1">
      <alignment horizontal="right" vertical="center"/>
      <protection locked="0"/>
    </xf>
    <xf numFmtId="186" fontId="4" fillId="0" borderId="20" xfId="3" applyNumberFormat="1" applyFont="1" applyFill="1" applyBorder="1" applyAlignment="1" applyProtection="1">
      <alignment horizontal="right" vertical="center"/>
      <protection locked="0"/>
    </xf>
    <xf numFmtId="181" fontId="4" fillId="0" borderId="37" xfId="3" applyNumberFormat="1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186" fontId="4" fillId="3" borderId="53" xfId="3" applyNumberFormat="1" applyFont="1" applyFill="1" applyBorder="1" applyAlignment="1" applyProtection="1">
      <alignment horizontal="right" vertical="center"/>
      <protection locked="0"/>
    </xf>
    <xf numFmtId="181" fontId="4" fillId="0" borderId="21" xfId="0" applyNumberFormat="1" applyFont="1" applyFill="1" applyBorder="1" applyAlignment="1">
      <alignment vertical="center"/>
    </xf>
    <xf numFmtId="181" fontId="4" fillId="0" borderId="22" xfId="0" applyNumberFormat="1" applyFont="1" applyFill="1" applyBorder="1" applyAlignment="1">
      <alignment vertical="center"/>
    </xf>
    <xf numFmtId="181" fontId="4" fillId="0" borderId="27" xfId="0" applyNumberFormat="1" applyFont="1" applyFill="1" applyBorder="1" applyAlignment="1">
      <alignment vertical="center"/>
    </xf>
    <xf numFmtId="191" fontId="4" fillId="0" borderId="41" xfId="0" applyNumberFormat="1" applyFont="1" applyFill="1" applyBorder="1" applyAlignment="1">
      <alignment horizontal="right" vertical="center" indent="1"/>
    </xf>
    <xf numFmtId="197" fontId="4" fillId="0" borderId="41" xfId="0" applyNumberFormat="1" applyFont="1" applyFill="1" applyBorder="1" applyAlignment="1">
      <alignment vertical="center"/>
    </xf>
    <xf numFmtId="181" fontId="4" fillId="0" borderId="38" xfId="3" applyNumberFormat="1" applyFont="1" applyFill="1" applyBorder="1" applyAlignment="1" applyProtection="1">
      <alignment vertical="center"/>
      <protection locked="0"/>
    </xf>
    <xf numFmtId="181" fontId="4" fillId="0" borderId="23" xfId="0" applyNumberFormat="1" applyFont="1" applyFill="1" applyBorder="1" applyAlignment="1">
      <alignment vertical="center"/>
    </xf>
    <xf numFmtId="182" fontId="4" fillId="0" borderId="15" xfId="0" applyNumberFormat="1" applyFont="1" applyFill="1" applyBorder="1" applyAlignment="1" applyProtection="1">
      <alignment horizontal="right" vertical="center" indent="1"/>
      <protection locked="0"/>
    </xf>
    <xf numFmtId="0" fontId="9" fillId="0" borderId="25" xfId="0" applyNumberFormat="1" applyFont="1" applyFill="1" applyBorder="1" applyAlignment="1" applyProtection="1">
      <alignment vertical="center"/>
      <protection locked="0"/>
    </xf>
    <xf numFmtId="0" fontId="9" fillId="0" borderId="26" xfId="0" applyNumberFormat="1" applyFont="1" applyFill="1" applyBorder="1" applyAlignment="1" applyProtection="1">
      <alignment vertical="center"/>
      <protection locked="0"/>
    </xf>
    <xf numFmtId="182" fontId="4" fillId="0" borderId="29" xfId="0" applyNumberFormat="1" applyFont="1" applyFill="1" applyBorder="1" applyAlignment="1" applyProtection="1">
      <alignment horizontal="right" vertical="center" indent="1"/>
      <protection locked="0"/>
    </xf>
    <xf numFmtId="194" fontId="0" fillId="0" borderId="43" xfId="0" applyNumberFormat="1" applyFont="1" applyFill="1" applyBorder="1" applyAlignment="1">
      <alignment horizontal="center" vertical="center"/>
    </xf>
    <xf numFmtId="194" fontId="0" fillId="0" borderId="44" xfId="0" applyNumberFormat="1" applyFont="1" applyFill="1" applyBorder="1" applyAlignment="1">
      <alignment horizontal="center" vertical="center"/>
    </xf>
    <xf numFmtId="3" fontId="4" fillId="0" borderId="36" xfId="1" applyNumberFormat="1" applyFont="1" applyFill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center"/>
    </xf>
    <xf numFmtId="3" fontId="4" fillId="0" borderId="45" xfId="1" applyNumberFormat="1" applyFont="1" applyFill="1" applyBorder="1" applyAlignment="1">
      <alignment horizontal="center" vertical="center"/>
    </xf>
    <xf numFmtId="3" fontId="4" fillId="0" borderId="31" xfId="1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right" vertical="center" indent="1"/>
    </xf>
    <xf numFmtId="0" fontId="0" fillId="0" borderId="48" xfId="0" applyFont="1" applyFill="1" applyBorder="1" applyAlignment="1">
      <alignment horizontal="distributed" vertical="center" indent="1"/>
    </xf>
    <xf numFmtId="0" fontId="0" fillId="0" borderId="49" xfId="0" applyFont="1" applyFill="1" applyBorder="1" applyAlignment="1">
      <alignment vertical="center"/>
    </xf>
    <xf numFmtId="0" fontId="4" fillId="0" borderId="0" xfId="0" applyFont="1" applyFill="1" applyAlignment="1"/>
    <xf numFmtId="206" fontId="4" fillId="0" borderId="12" xfId="0" applyNumberFormat="1" applyFont="1" applyFill="1" applyBorder="1" applyAlignment="1" applyProtection="1">
      <alignment horizontal="right" vertical="center" indent="1"/>
      <protection locked="0"/>
    </xf>
    <xf numFmtId="49" fontId="4" fillId="3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22" xfId="3" applyNumberFormat="1" applyFont="1" applyFill="1" applyBorder="1" applyAlignment="1" applyProtection="1">
      <alignment horizontal="right" vertical="center" indent="1"/>
      <protection locked="0"/>
    </xf>
    <xf numFmtId="207" fontId="9" fillId="0" borderId="10" xfId="0" applyNumberFormat="1" applyFont="1" applyFill="1" applyBorder="1" applyAlignment="1" applyProtection="1">
      <alignment horizontal="center" vertical="center"/>
      <protection locked="0"/>
    </xf>
    <xf numFmtId="207" fontId="9" fillId="0" borderId="17" xfId="0" applyNumberFormat="1" applyFont="1" applyFill="1" applyBorder="1" applyAlignment="1" applyProtection="1">
      <alignment horizontal="center" vertical="center"/>
      <protection locked="0"/>
    </xf>
    <xf numFmtId="191" fontId="9" fillId="0" borderId="10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vertical="center"/>
    </xf>
    <xf numFmtId="0" fontId="4" fillId="0" borderId="45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77" xfId="0" applyFont="1" applyBorder="1" applyAlignment="1">
      <alignment vertical="center"/>
    </xf>
    <xf numFmtId="0" fontId="4" fillId="0" borderId="26" xfId="0" applyNumberFormat="1" applyFont="1" applyFill="1" applyBorder="1" applyAlignment="1" applyProtection="1">
      <alignment horizontal="right" vertical="center" indent="1"/>
      <protection locked="0"/>
    </xf>
    <xf numFmtId="0" fontId="4" fillId="0" borderId="16" xfId="0" applyNumberFormat="1" applyFont="1" applyFill="1" applyBorder="1" applyAlignment="1" applyProtection="1">
      <alignment horizontal="right" vertical="center" indent="1"/>
      <protection locked="0"/>
    </xf>
    <xf numFmtId="0" fontId="0" fillId="0" borderId="3" xfId="0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4" fillId="0" borderId="45" xfId="0" applyNumberFormat="1" applyFont="1" applyFill="1" applyBorder="1" applyAlignment="1">
      <alignment horizontal="right" vertical="center" indent="1"/>
    </xf>
    <xf numFmtId="0" fontId="4" fillId="0" borderId="88" xfId="0" applyNumberFormat="1" applyFont="1" applyFill="1" applyBorder="1" applyAlignment="1">
      <alignment horizontal="right" vertical="center" indent="1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/>
    <xf numFmtId="0" fontId="10" fillId="0" borderId="104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0" fontId="4" fillId="0" borderId="36" xfId="0" applyNumberFormat="1" applyFont="1" applyFill="1" applyBorder="1" applyAlignment="1" applyProtection="1">
      <alignment horizontal="right" vertical="center" indent="1"/>
      <protection locked="0"/>
    </xf>
    <xf numFmtId="0" fontId="4" fillId="0" borderId="117" xfId="0" applyNumberFormat="1" applyFont="1" applyFill="1" applyBorder="1" applyAlignment="1" applyProtection="1">
      <alignment horizontal="right" vertical="center" indent="1"/>
      <protection locked="0"/>
    </xf>
    <xf numFmtId="0" fontId="4" fillId="0" borderId="116" xfId="0" applyFont="1" applyFill="1" applyBorder="1" applyAlignment="1" applyProtection="1">
      <alignment horizontal="center" vertical="center" wrapText="1"/>
      <protection locked="0"/>
    </xf>
    <xf numFmtId="0" fontId="4" fillId="0" borderId="126" xfId="0" applyFont="1" applyFill="1" applyBorder="1" applyAlignment="1" applyProtection="1">
      <alignment horizontal="center" vertical="center" wrapText="1"/>
      <protection locked="0"/>
    </xf>
    <xf numFmtId="0" fontId="4" fillId="0" borderId="97" xfId="0" applyFont="1" applyFill="1" applyBorder="1" applyAlignment="1">
      <alignment vertical="center"/>
    </xf>
    <xf numFmtId="178" fontId="4" fillId="0" borderId="36" xfId="3" applyNumberFormat="1" applyFont="1" applyFill="1" applyBorder="1" applyAlignment="1" applyProtection="1">
      <alignment horizontal="right" vertical="center"/>
      <protection locked="0"/>
    </xf>
    <xf numFmtId="178" fontId="4" fillId="0" borderId="1" xfId="3" applyNumberFormat="1" applyFont="1" applyFill="1" applyBorder="1" applyAlignment="1" applyProtection="1">
      <alignment horizontal="right" vertical="center"/>
      <protection locked="0"/>
    </xf>
    <xf numFmtId="178" fontId="4" fillId="0" borderId="97" xfId="0" applyNumberFormat="1" applyFont="1" applyFill="1" applyBorder="1" applyAlignment="1">
      <alignment horizontal="right" vertical="center"/>
    </xf>
    <xf numFmtId="0" fontId="4" fillId="0" borderId="77" xfId="0" applyFont="1" applyFill="1" applyBorder="1" applyAlignment="1">
      <alignment vertical="center"/>
    </xf>
    <xf numFmtId="178" fontId="4" fillId="0" borderId="26" xfId="3" applyNumberFormat="1" applyFont="1" applyFill="1" applyBorder="1" applyAlignment="1" applyProtection="1">
      <alignment horizontal="right" vertical="center"/>
      <protection locked="0"/>
    </xf>
    <xf numFmtId="178" fontId="4" fillId="0" borderId="2" xfId="3" applyNumberFormat="1" applyFont="1" applyFill="1" applyBorder="1" applyAlignment="1" applyProtection="1">
      <alignment horizontal="right" vertical="center"/>
      <protection locked="0"/>
    </xf>
    <xf numFmtId="178" fontId="4" fillId="0" borderId="77" xfId="0" applyNumberFormat="1" applyFont="1" applyFill="1" applyBorder="1" applyAlignment="1">
      <alignment horizontal="right" vertical="center"/>
    </xf>
    <xf numFmtId="0" fontId="9" fillId="0" borderId="11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107" xfId="0" applyFont="1" applyBorder="1" applyAlignment="1">
      <alignment vertical="center"/>
    </xf>
    <xf numFmtId="0" fontId="9" fillId="0" borderId="26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77" xfId="0" applyFont="1" applyFill="1" applyBorder="1" applyAlignment="1" applyProtection="1">
      <alignment vertical="center"/>
      <protection locked="0"/>
    </xf>
    <xf numFmtId="0" fontId="0" fillId="0" borderId="93" xfId="0" applyNumberFormat="1" applyFont="1" applyFill="1" applyBorder="1" applyAlignment="1">
      <alignment horizontal="center" vertical="center"/>
    </xf>
    <xf numFmtId="0" fontId="0" fillId="0" borderId="108" xfId="0" applyFont="1" applyBorder="1" applyAlignment="1">
      <alignment vertical="center"/>
    </xf>
    <xf numFmtId="0" fontId="0" fillId="0" borderId="94" xfId="0" applyFont="1" applyBorder="1" applyAlignment="1">
      <alignment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08" xfId="0" applyFont="1" applyFill="1" applyBorder="1" applyAlignment="1">
      <alignment horizontal="center" vertical="center"/>
    </xf>
    <xf numFmtId="0" fontId="0" fillId="0" borderId="94" xfId="0" applyFont="1" applyFill="1" applyBorder="1" applyAlignment="1">
      <alignment horizontal="center" vertical="center"/>
    </xf>
    <xf numFmtId="0" fontId="4" fillId="0" borderId="71" xfId="0" applyFont="1" applyFill="1" applyBorder="1" applyAlignment="1" applyProtection="1">
      <alignment horizontal="center" vertical="center" textRotation="255"/>
      <protection locked="0"/>
    </xf>
    <xf numFmtId="0" fontId="4" fillId="0" borderId="72" xfId="0" applyFont="1" applyFill="1" applyBorder="1" applyAlignment="1" applyProtection="1">
      <alignment horizontal="center" vertical="center" textRotation="255"/>
      <protection locked="0"/>
    </xf>
    <xf numFmtId="0" fontId="4" fillId="0" borderId="73" xfId="0" applyFont="1" applyFill="1" applyBorder="1" applyAlignment="1" applyProtection="1">
      <alignment horizontal="center" vertical="center" textRotation="255"/>
      <protection locked="0"/>
    </xf>
    <xf numFmtId="0" fontId="4" fillId="0" borderId="65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70" xfId="0" applyFont="1" applyFill="1" applyBorder="1" applyAlignment="1" applyProtection="1">
      <alignment horizontal="center" vertical="center"/>
      <protection locked="0"/>
    </xf>
    <xf numFmtId="0" fontId="4" fillId="0" borderId="64" xfId="0" applyFont="1" applyFill="1" applyBorder="1" applyAlignment="1" applyProtection="1">
      <alignment horizontal="center" vertical="center" wrapText="1"/>
      <protection locked="0"/>
    </xf>
    <xf numFmtId="0" fontId="4" fillId="0" borderId="65" xfId="0" applyFont="1" applyFill="1" applyBorder="1" applyAlignment="1" applyProtection="1">
      <alignment horizontal="center" vertical="center" wrapText="1"/>
      <protection locked="0"/>
    </xf>
    <xf numFmtId="0" fontId="4" fillId="0" borderId="61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 wrapText="1"/>
      <protection locked="0"/>
    </xf>
    <xf numFmtId="0" fontId="4" fillId="0" borderId="102" xfId="0" applyFont="1" applyFill="1" applyBorder="1" applyAlignment="1" applyProtection="1">
      <alignment horizontal="center" vertical="center" wrapText="1"/>
      <protection locked="0"/>
    </xf>
    <xf numFmtId="0" fontId="4" fillId="0" borderId="84" xfId="0" applyFont="1" applyFill="1" applyBorder="1" applyAlignment="1" applyProtection="1">
      <alignment horizontal="center" vertical="center" wrapText="1"/>
      <protection locked="0"/>
    </xf>
    <xf numFmtId="0" fontId="4" fillId="0" borderId="104" xfId="0" applyFont="1" applyFill="1" applyBorder="1" applyAlignment="1" applyProtection="1">
      <alignment vertical="center" wrapText="1"/>
      <protection locked="0"/>
    </xf>
    <xf numFmtId="0" fontId="4" fillId="0" borderId="89" xfId="0" applyFont="1" applyFill="1" applyBorder="1" applyAlignment="1">
      <alignment vertical="center"/>
    </xf>
    <xf numFmtId="0" fontId="4" fillId="0" borderId="125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67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68" xfId="0" applyFont="1" applyFill="1" applyBorder="1" applyAlignment="1">
      <alignment vertical="center"/>
    </xf>
    <xf numFmtId="0" fontId="4" fillId="0" borderId="85" xfId="0" applyFont="1" applyFill="1" applyBorder="1" applyAlignment="1">
      <alignment horizontal="right" vertical="center"/>
    </xf>
    <xf numFmtId="0" fontId="0" fillId="0" borderId="41" xfId="0" applyFont="1" applyBorder="1" applyAlignment="1">
      <alignment vertical="center"/>
    </xf>
    <xf numFmtId="197" fontId="4" fillId="0" borderId="41" xfId="0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4" fillId="0" borderId="81" xfId="0" applyFont="1" applyFill="1" applyBorder="1" applyAlignment="1" applyProtection="1">
      <alignment horizontal="center" vertical="center"/>
      <protection locked="0"/>
    </xf>
    <xf numFmtId="0" fontId="0" fillId="0" borderId="89" xfId="0" applyFont="1" applyBorder="1" applyAlignment="1">
      <alignment vertical="center"/>
    </xf>
    <xf numFmtId="0" fontId="0" fillId="0" borderId="82" xfId="0" applyFont="1" applyBorder="1" applyAlignment="1">
      <alignment vertical="center"/>
    </xf>
    <xf numFmtId="0" fontId="0" fillId="0" borderId="6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70" xfId="0" applyFont="1" applyBorder="1" applyAlignment="1">
      <alignment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104" xfId="0" applyFont="1" applyFill="1" applyBorder="1" applyAlignment="1" applyProtection="1">
      <alignment horizontal="center" vertical="center"/>
      <protection locked="0"/>
    </xf>
    <xf numFmtId="0" fontId="4" fillId="0" borderId="89" xfId="0" applyFont="1" applyFill="1" applyBorder="1" applyAlignment="1" applyProtection="1">
      <alignment horizontal="center" vertical="center"/>
      <protection locked="0"/>
    </xf>
    <xf numFmtId="0" fontId="4" fillId="0" borderId="82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102" xfId="0" applyFont="1" applyFill="1" applyBorder="1" applyAlignment="1" applyProtection="1">
      <alignment horizontal="center" vertical="center"/>
      <protection locked="0"/>
    </xf>
    <xf numFmtId="0" fontId="4" fillId="0" borderId="84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126" xfId="0" applyFont="1" applyFill="1" applyBorder="1" applyAlignment="1" applyProtection="1">
      <alignment horizontal="center" vertical="center"/>
      <protection locked="0"/>
    </xf>
    <xf numFmtId="182" fontId="4" fillId="0" borderId="26" xfId="3" applyNumberFormat="1" applyFont="1" applyFill="1" applyBorder="1" applyAlignment="1" applyProtection="1">
      <alignment horizontal="right" vertical="center"/>
      <protection locked="0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77" xfId="0" applyNumberFormat="1" applyFont="1" applyFill="1" applyBorder="1" applyAlignment="1">
      <alignment horizontal="right" vertical="center"/>
    </xf>
    <xf numFmtId="0" fontId="4" fillId="0" borderId="34" xfId="0" applyFont="1" applyFill="1" applyBorder="1" applyAlignment="1" applyProtection="1">
      <alignment vertical="center"/>
      <protection locked="0"/>
    </xf>
    <xf numFmtId="0" fontId="0" fillId="0" borderId="99" xfId="0" applyFont="1" applyFill="1" applyBorder="1" applyAlignment="1">
      <alignment vertical="center"/>
    </xf>
    <xf numFmtId="0" fontId="0" fillId="0" borderId="100" xfId="0" applyFont="1" applyFill="1" applyBorder="1" applyAlignment="1">
      <alignment vertical="center"/>
    </xf>
    <xf numFmtId="182" fontId="4" fillId="0" borderId="34" xfId="3" applyNumberFormat="1" applyFont="1" applyFill="1" applyBorder="1" applyAlignment="1" applyProtection="1">
      <alignment horizontal="right" vertical="center"/>
      <protection locked="0"/>
    </xf>
    <xf numFmtId="182" fontId="0" fillId="0" borderId="99" xfId="0" applyNumberFormat="1" applyFont="1" applyFill="1" applyBorder="1" applyAlignment="1">
      <alignment horizontal="right" vertical="center"/>
    </xf>
    <xf numFmtId="182" fontId="0" fillId="0" borderId="100" xfId="0" applyNumberFormat="1" applyFont="1" applyFill="1" applyBorder="1" applyAlignment="1">
      <alignment horizontal="right" vertical="center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108" xfId="0" applyFont="1" applyFill="1" applyBorder="1" applyAlignment="1" applyProtection="1">
      <alignment horizontal="center" vertical="center"/>
      <protection locked="0"/>
    </xf>
    <xf numFmtId="0" fontId="4" fillId="3" borderId="94" xfId="0" applyFont="1" applyFill="1" applyBorder="1" applyAlignment="1" applyProtection="1">
      <alignment horizontal="center" vertical="center"/>
      <protection locked="0"/>
    </xf>
    <xf numFmtId="186" fontId="4" fillId="0" borderId="43" xfId="0" applyNumberFormat="1" applyFont="1" applyFill="1" applyBorder="1" applyAlignment="1" applyProtection="1">
      <alignment horizontal="center" vertical="center"/>
      <protection locked="0"/>
    </xf>
    <xf numFmtId="186" fontId="4" fillId="0" borderId="108" xfId="0" applyNumberFormat="1" applyFont="1" applyFill="1" applyBorder="1" applyAlignment="1" applyProtection="1">
      <alignment horizontal="center" vertical="center"/>
      <protection locked="0"/>
    </xf>
    <xf numFmtId="186" fontId="4" fillId="0" borderId="94" xfId="0" applyNumberFormat="1" applyFont="1" applyFill="1" applyBorder="1" applyAlignment="1" applyProtection="1">
      <alignment horizontal="center" vertical="center"/>
      <protection locked="0"/>
    </xf>
    <xf numFmtId="182" fontId="4" fillId="0" borderId="43" xfId="3" applyNumberFormat="1" applyFont="1" applyFill="1" applyBorder="1" applyAlignment="1" applyProtection="1">
      <alignment horizontal="right" vertical="center"/>
      <protection locked="0"/>
    </xf>
    <xf numFmtId="182" fontId="0" fillId="0" borderId="108" xfId="0" applyNumberFormat="1" applyFont="1" applyFill="1" applyBorder="1" applyAlignment="1">
      <alignment vertical="center"/>
    </xf>
    <xf numFmtId="182" fontId="0" fillId="0" borderId="94" xfId="0" applyNumberFormat="1" applyFont="1" applyFill="1" applyBorder="1" applyAlignment="1">
      <alignment vertical="center"/>
    </xf>
    <xf numFmtId="55" fontId="4" fillId="0" borderId="43" xfId="2" applyNumberFormat="1" applyFont="1" applyFill="1" applyBorder="1" applyAlignment="1" applyProtection="1">
      <alignment vertical="center"/>
      <protection locked="0"/>
    </xf>
    <xf numFmtId="0" fontId="4" fillId="0" borderId="108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6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distributed" vertical="center" wrapText="1"/>
      <protection locked="0"/>
    </xf>
    <xf numFmtId="0" fontId="19" fillId="0" borderId="103" xfId="0" applyFont="1" applyFill="1" applyBorder="1" applyAlignment="1" applyProtection="1">
      <alignment horizontal="distributed" vertical="center" wrapText="1"/>
      <protection locked="0"/>
    </xf>
    <xf numFmtId="55" fontId="4" fillId="0" borderId="37" xfId="0" applyNumberFormat="1" applyFont="1" applyFill="1" applyBorder="1" applyAlignment="1" applyProtection="1">
      <alignment vertical="center"/>
      <protection locked="0"/>
    </xf>
    <xf numFmtId="0" fontId="4" fillId="0" borderId="101" xfId="0" applyFont="1" applyFill="1" applyBorder="1" applyAlignment="1">
      <alignment vertical="center"/>
    </xf>
    <xf numFmtId="200" fontId="21" fillId="0" borderId="37" xfId="3" applyNumberFormat="1" applyFont="1" applyFill="1" applyBorder="1" applyAlignment="1" applyProtection="1">
      <alignment horizontal="center" vertical="center"/>
      <protection locked="0"/>
    </xf>
    <xf numFmtId="200" fontId="21" fillId="0" borderId="101" xfId="0" applyNumberFormat="1" applyFont="1" applyFill="1" applyBorder="1" applyAlignment="1">
      <alignment vertical="center"/>
    </xf>
    <xf numFmtId="200" fontId="21" fillId="0" borderId="119" xfId="0" applyNumberFormat="1" applyFont="1" applyFill="1" applyBorder="1" applyAlignment="1">
      <alignment vertical="center"/>
    </xf>
    <xf numFmtId="0" fontId="4" fillId="0" borderId="104" xfId="0" applyFont="1" applyFill="1" applyBorder="1" applyAlignment="1" applyProtection="1">
      <protection locked="0"/>
    </xf>
    <xf numFmtId="0" fontId="4" fillId="0" borderId="89" xfId="0" applyFont="1" applyFill="1" applyBorder="1" applyAlignment="1"/>
    <xf numFmtId="0" fontId="4" fillId="0" borderId="120" xfId="0" applyFont="1" applyFill="1" applyBorder="1" applyAlignment="1" applyProtection="1">
      <alignment horizontal="center" vertical="center"/>
      <protection locked="0"/>
    </xf>
    <xf numFmtId="0" fontId="0" fillId="0" borderId="121" xfId="0" applyFont="1" applyFill="1" applyBorder="1" applyAlignment="1">
      <alignment vertical="center"/>
    </xf>
    <xf numFmtId="0" fontId="4" fillId="0" borderId="35" xfId="0" applyFont="1" applyFill="1" applyBorder="1" applyAlignment="1" applyProtection="1">
      <alignment vertical="top"/>
      <protection locked="0"/>
    </xf>
    <xf numFmtId="0" fontId="4" fillId="0" borderId="102" xfId="0" applyFont="1" applyFill="1" applyBorder="1" applyAlignment="1">
      <alignment vertical="top"/>
    </xf>
    <xf numFmtId="0" fontId="4" fillId="0" borderId="6" xfId="0" applyFont="1" applyFill="1" applyBorder="1" applyAlignment="1" applyProtection="1">
      <alignment horizontal="distributed" vertical="center" wrapText="1"/>
      <protection locked="0"/>
    </xf>
    <xf numFmtId="0" fontId="4" fillId="0" borderId="122" xfId="0" applyFont="1" applyFill="1" applyBorder="1" applyAlignment="1" applyProtection="1">
      <alignment horizontal="distributed" vertical="center"/>
      <protection locked="0"/>
    </xf>
    <xf numFmtId="179" fontId="4" fillId="0" borderId="123" xfId="0" applyNumberFormat="1" applyFont="1" applyFill="1" applyBorder="1" applyAlignment="1">
      <alignment horizontal="center" vertical="center"/>
    </xf>
    <xf numFmtId="0" fontId="0" fillId="0" borderId="123" xfId="0" applyFont="1" applyFill="1" applyBorder="1" applyAlignment="1">
      <alignment horizontal="center" vertical="center"/>
    </xf>
    <xf numFmtId="0" fontId="0" fillId="0" borderId="124" xfId="0" applyFont="1" applyFill="1" applyBorder="1" applyAlignment="1">
      <alignment horizontal="center" vertical="center"/>
    </xf>
    <xf numFmtId="0" fontId="4" fillId="0" borderId="37" xfId="0" applyFont="1" applyFill="1" applyBorder="1" applyAlignment="1" applyProtection="1">
      <alignment horizontal="distributed" vertical="center" indent="1"/>
      <protection locked="0"/>
    </xf>
    <xf numFmtId="0" fontId="4" fillId="0" borderId="101" xfId="0" applyFont="1" applyFill="1" applyBorder="1" applyAlignment="1" applyProtection="1">
      <alignment horizontal="distributed" vertical="center" indent="1"/>
      <protection locked="0"/>
    </xf>
    <xf numFmtId="0" fontId="4" fillId="0" borderId="37" xfId="0" applyFont="1" applyFill="1" applyBorder="1" applyAlignment="1" applyProtection="1">
      <alignment vertical="center"/>
      <protection locked="0"/>
    </xf>
    <xf numFmtId="0" fontId="4" fillId="0" borderId="101" xfId="0" applyFont="1" applyFill="1" applyBorder="1" applyAlignment="1" applyProtection="1">
      <alignment vertical="center"/>
      <protection locked="0"/>
    </xf>
    <xf numFmtId="0" fontId="4" fillId="0" borderId="6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87" xfId="0" applyFont="1" applyFill="1" applyBorder="1" applyAlignment="1">
      <alignment vertical="center"/>
    </xf>
    <xf numFmtId="31" fontId="4" fillId="0" borderId="26" xfId="0" applyNumberFormat="1" applyFont="1" applyFill="1" applyBorder="1" applyAlignment="1" applyProtection="1">
      <alignment horizontal="distributed" vertical="center"/>
      <protection locked="0"/>
    </xf>
    <xf numFmtId="31" fontId="4" fillId="0" borderId="2" xfId="0" applyNumberFormat="1" applyFont="1" applyFill="1" applyBorder="1" applyAlignment="1">
      <alignment horizontal="distributed" vertical="center"/>
    </xf>
    <xf numFmtId="31" fontId="4" fillId="0" borderId="2" xfId="0" applyNumberFormat="1" applyFont="1" applyFill="1" applyBorder="1" applyAlignment="1" applyProtection="1">
      <alignment horizontal="distributed" vertical="center"/>
      <protection locked="0"/>
    </xf>
    <xf numFmtId="31" fontId="4" fillId="0" borderId="16" xfId="0" applyNumberFormat="1" applyFont="1" applyFill="1" applyBorder="1" applyAlignment="1">
      <alignment horizontal="distributed" vertical="center"/>
    </xf>
    <xf numFmtId="0" fontId="4" fillId="0" borderId="118" xfId="0" applyFont="1" applyFill="1" applyBorder="1" applyAlignment="1" applyProtection="1">
      <alignment horizontal="left" vertical="center"/>
      <protection locked="0"/>
    </xf>
    <xf numFmtId="0" fontId="0" fillId="0" borderId="118" xfId="0" applyFont="1" applyFill="1" applyBorder="1" applyAlignment="1">
      <alignment vertical="center"/>
    </xf>
    <xf numFmtId="55" fontId="4" fillId="0" borderId="7" xfId="0" applyNumberFormat="1" applyFont="1" applyFill="1" applyBorder="1" applyAlignment="1" applyProtection="1">
      <alignment vertical="center"/>
      <protection locked="0"/>
    </xf>
    <xf numFmtId="55" fontId="4" fillId="0" borderId="41" xfId="0" applyNumberFormat="1" applyFont="1" applyFill="1" applyBorder="1" applyAlignment="1" applyProtection="1">
      <alignment vertical="center"/>
      <protection locked="0"/>
    </xf>
    <xf numFmtId="191" fontId="4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97" xfId="0" applyFont="1" applyFill="1" applyBorder="1" applyAlignment="1">
      <alignment vertical="center"/>
    </xf>
    <xf numFmtId="31" fontId="4" fillId="0" borderId="36" xfId="0" applyNumberFormat="1" applyFont="1" applyFill="1" applyBorder="1" applyAlignment="1" applyProtection="1">
      <alignment horizontal="distributed" vertical="center"/>
      <protection locked="0"/>
    </xf>
    <xf numFmtId="31" fontId="4" fillId="0" borderId="1" xfId="0" applyNumberFormat="1" applyFont="1" applyFill="1" applyBorder="1" applyAlignment="1">
      <alignment horizontal="distributed" vertical="center"/>
    </xf>
    <xf numFmtId="31" fontId="4" fillId="0" borderId="1" xfId="0" applyNumberFormat="1" applyFont="1" applyFill="1" applyBorder="1" applyAlignment="1" applyProtection="1">
      <alignment horizontal="distributed" vertical="center"/>
      <protection locked="0"/>
    </xf>
    <xf numFmtId="31" fontId="4" fillId="0" borderId="117" xfId="0" applyNumberFormat="1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vertical="center"/>
    </xf>
    <xf numFmtId="0" fontId="0" fillId="0" borderId="77" xfId="0" applyFont="1" applyFill="1" applyBorder="1" applyAlignment="1">
      <alignment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0" fillId="0" borderId="5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40" xfId="0" applyFont="1" applyFill="1" applyBorder="1" applyAlignment="1" applyProtection="1">
      <alignment vertical="center"/>
      <protection locked="0"/>
    </xf>
    <xf numFmtId="0" fontId="0" fillId="0" borderId="40" xfId="0" applyFont="1" applyFill="1" applyBorder="1" applyAlignment="1">
      <alignment vertical="center"/>
    </xf>
    <xf numFmtId="0" fontId="4" fillId="0" borderId="64" xfId="0" applyFont="1" applyFill="1" applyBorder="1" applyAlignment="1" applyProtection="1">
      <alignment vertical="center" wrapText="1"/>
      <protection locked="0"/>
    </xf>
    <xf numFmtId="0" fontId="4" fillId="0" borderId="65" xfId="0" applyFont="1" applyFill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4" fillId="0" borderId="98" xfId="0" applyFont="1" applyFill="1" applyBorder="1" applyAlignment="1" applyProtection="1">
      <alignment horizontal="center" vertical="center" wrapText="1"/>
      <protection locked="0"/>
    </xf>
    <xf numFmtId="0" fontId="0" fillId="0" borderId="98" xfId="0" applyFont="1" applyFill="1" applyBorder="1" applyAlignment="1">
      <alignment vertical="center"/>
    </xf>
    <xf numFmtId="0" fontId="0" fillId="0" borderId="115" xfId="0" applyFont="1" applyFill="1" applyBorder="1" applyAlignment="1">
      <alignment horizontal="center" vertical="center"/>
    </xf>
    <xf numFmtId="0" fontId="0" fillId="0" borderId="115" xfId="0" applyFont="1" applyFill="1" applyBorder="1" applyAlignment="1">
      <alignment vertical="center"/>
    </xf>
    <xf numFmtId="0" fontId="4" fillId="0" borderId="98" xfId="0" applyFont="1" applyFill="1" applyBorder="1" applyAlignment="1" applyProtection="1">
      <alignment horizontal="center" vertical="center"/>
      <protection locked="0"/>
    </xf>
    <xf numFmtId="0" fontId="0" fillId="0" borderId="98" xfId="0" applyFont="1" applyFill="1" applyBorder="1" applyAlignment="1">
      <alignment horizontal="center" vertical="center"/>
    </xf>
    <xf numFmtId="0" fontId="0" fillId="0" borderId="116" xfId="0" applyFont="1" applyFill="1" applyBorder="1" applyAlignment="1">
      <alignment horizontal="center" vertical="center"/>
    </xf>
    <xf numFmtId="0" fontId="0" fillId="0" borderId="113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3" fillId="0" borderId="114" xfId="0" applyFont="1" applyFill="1" applyBorder="1" applyAlignment="1">
      <alignment horizontal="left"/>
    </xf>
    <xf numFmtId="0" fontId="0" fillId="0" borderId="114" xfId="0" applyFont="1" applyFill="1" applyBorder="1" applyAlignment="1"/>
    <xf numFmtId="0" fontId="4" fillId="0" borderId="19" xfId="0" applyFont="1" applyFill="1" applyBorder="1" applyAlignment="1">
      <alignment vertical="center"/>
    </xf>
    <xf numFmtId="0" fontId="4" fillId="0" borderId="107" xfId="0" applyFont="1" applyFill="1" applyBorder="1" applyAlignment="1">
      <alignment vertical="center"/>
    </xf>
    <xf numFmtId="178" fontId="4" fillId="0" borderId="38" xfId="3" applyNumberFormat="1" applyFont="1" applyFill="1" applyBorder="1" applyAlignment="1" applyProtection="1">
      <alignment horizontal="right" vertical="center"/>
      <protection locked="0"/>
    </xf>
    <xf numFmtId="178" fontId="4" fillId="0" borderId="19" xfId="3" applyNumberFormat="1" applyFont="1" applyFill="1" applyBorder="1" applyAlignment="1" applyProtection="1">
      <alignment horizontal="right" vertical="center"/>
      <protection locked="0"/>
    </xf>
    <xf numFmtId="178" fontId="4" fillId="0" borderId="107" xfId="0" applyNumberFormat="1" applyFont="1" applyFill="1" applyBorder="1" applyAlignment="1">
      <alignment horizontal="right" vertical="center"/>
    </xf>
    <xf numFmtId="0" fontId="4" fillId="0" borderId="110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9" fillId="0" borderId="106" xfId="0" applyNumberFormat="1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0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13" xfId="0" applyFont="1" applyFill="1" applyBorder="1"/>
    <xf numFmtId="0" fontId="4" fillId="0" borderId="41" xfId="0" applyFont="1" applyFill="1" applyBorder="1" applyAlignment="1">
      <alignment horizontal="center" vertical="center"/>
    </xf>
    <xf numFmtId="0" fontId="0" fillId="0" borderId="86" xfId="0" applyFont="1" applyBorder="1" applyAlignment="1">
      <alignment vertical="center"/>
    </xf>
    <xf numFmtId="0" fontId="4" fillId="0" borderId="60" xfId="0" applyFont="1" applyFill="1" applyBorder="1" applyAlignment="1" applyProtection="1">
      <alignment horizontal="center" vertical="center"/>
      <protection locked="0"/>
    </xf>
    <xf numFmtId="0" fontId="4" fillId="0" borderId="69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vertical="center"/>
    </xf>
    <xf numFmtId="0" fontId="0" fillId="0" borderId="97" xfId="0" applyFont="1" applyBorder="1" applyAlignment="1">
      <alignment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108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/>
    </xf>
    <xf numFmtId="178" fontId="4" fillId="0" borderId="43" xfId="3" applyNumberFormat="1" applyFont="1" applyFill="1" applyBorder="1" applyAlignment="1" applyProtection="1">
      <alignment vertical="center"/>
      <protection locked="0"/>
    </xf>
    <xf numFmtId="178" fontId="4" fillId="0" borderId="108" xfId="3" applyNumberFormat="1" applyFont="1" applyFill="1" applyBorder="1" applyAlignment="1" applyProtection="1">
      <alignment vertical="center"/>
      <protection locked="0"/>
    </xf>
    <xf numFmtId="178" fontId="4" fillId="0" borderId="94" xfId="0" applyNumberFormat="1" applyFont="1" applyFill="1" applyBorder="1" applyAlignment="1">
      <alignment vertical="center"/>
    </xf>
    <xf numFmtId="0" fontId="4" fillId="0" borderId="60" xfId="0" applyFont="1" applyFill="1" applyBorder="1" applyAlignment="1">
      <alignment horizontal="center" vertical="center" textRotation="255"/>
    </xf>
    <xf numFmtId="0" fontId="4" fillId="0" borderId="69" xfId="0" applyFont="1" applyFill="1" applyBorder="1" applyAlignment="1">
      <alignment horizontal="center" vertical="center" textRotation="255"/>
    </xf>
    <xf numFmtId="0" fontId="4" fillId="0" borderId="62" xfId="0" applyFont="1" applyFill="1" applyBorder="1" applyAlignment="1">
      <alignment horizontal="center" vertical="center" textRotation="255"/>
    </xf>
    <xf numFmtId="0" fontId="4" fillId="0" borderId="111" xfId="0" applyFont="1" applyFill="1" applyBorder="1" applyAlignment="1">
      <alignment vertical="center"/>
    </xf>
    <xf numFmtId="0" fontId="4" fillId="0" borderId="75" xfId="0" applyFont="1" applyFill="1" applyBorder="1" applyAlignment="1">
      <alignment vertical="center"/>
    </xf>
    <xf numFmtId="0" fontId="4" fillId="0" borderId="76" xfId="0" applyFont="1" applyFill="1" applyBorder="1" applyAlignment="1">
      <alignment vertical="center"/>
    </xf>
    <xf numFmtId="0" fontId="10" fillId="0" borderId="112" xfId="0" applyFont="1" applyFill="1" applyBorder="1" applyAlignment="1">
      <alignment vertical="center" wrapText="1"/>
    </xf>
    <xf numFmtId="0" fontId="10" fillId="0" borderId="19" xfId="0" applyFont="1" applyFill="1" applyBorder="1" applyAlignment="1"/>
    <xf numFmtId="0" fontId="10" fillId="0" borderId="62" xfId="0" applyFont="1" applyFill="1" applyBorder="1" applyAlignment="1"/>
    <xf numFmtId="0" fontId="10" fillId="0" borderId="40" xfId="0" applyFont="1" applyFill="1" applyBorder="1" applyAlignment="1"/>
    <xf numFmtId="0" fontId="4" fillId="0" borderId="105" xfId="0" applyFont="1" applyFill="1" applyBorder="1" applyAlignment="1">
      <alignment vertical="center"/>
    </xf>
    <xf numFmtId="0" fontId="4" fillId="0" borderId="105" xfId="0" applyFont="1" applyFill="1" applyBorder="1" applyAlignment="1">
      <alignment horizontal="left" vertical="center" indent="7"/>
    </xf>
    <xf numFmtId="0" fontId="4" fillId="0" borderId="1" xfId="0" applyFont="1" applyFill="1" applyBorder="1" applyAlignment="1">
      <alignment horizontal="left" vertical="center" indent="7"/>
    </xf>
    <xf numFmtId="0" fontId="4" fillId="0" borderId="97" xfId="0" applyFont="1" applyFill="1" applyBorder="1" applyAlignment="1">
      <alignment horizontal="left" vertical="center" indent="7"/>
    </xf>
    <xf numFmtId="0" fontId="4" fillId="0" borderId="110" xfId="0" applyFont="1" applyFill="1" applyBorder="1" applyAlignment="1">
      <alignment horizontal="left" vertical="center" indent="7"/>
    </xf>
    <xf numFmtId="0" fontId="4" fillId="0" borderId="3" xfId="0" applyFont="1" applyFill="1" applyBorder="1" applyAlignment="1">
      <alignment horizontal="left" vertical="center" indent="7"/>
    </xf>
    <xf numFmtId="0" fontId="4" fillId="0" borderId="87" xfId="0" applyFont="1" applyFill="1" applyBorder="1" applyAlignment="1">
      <alignment horizontal="left" vertical="center" indent="7"/>
    </xf>
    <xf numFmtId="0" fontId="4" fillId="0" borderId="60" xfId="0" applyFont="1" applyFill="1" applyBorder="1" applyAlignment="1">
      <alignment horizontal="center" vertical="center" textRotation="255" shrinkToFit="1"/>
    </xf>
    <xf numFmtId="0" fontId="4" fillId="0" borderId="69" xfId="0" applyFont="1" applyFill="1" applyBorder="1" applyAlignment="1">
      <alignment horizontal="center" vertical="center" textRotation="255" shrinkToFit="1"/>
    </xf>
    <xf numFmtId="0" fontId="4" fillId="0" borderId="62" xfId="0" applyFont="1" applyFill="1" applyBorder="1" applyAlignment="1">
      <alignment horizontal="center" vertical="center" textRotation="255" shrinkToFit="1"/>
    </xf>
    <xf numFmtId="0" fontId="4" fillId="0" borderId="85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86" xfId="0" applyFont="1" applyFill="1" applyBorder="1" applyAlignment="1">
      <alignment horizontal="center" vertical="center" shrinkToFit="1"/>
    </xf>
    <xf numFmtId="0" fontId="4" fillId="0" borderId="71" xfId="0" applyFont="1" applyFill="1" applyBorder="1" applyAlignment="1" applyProtection="1">
      <alignment vertical="center" textRotation="255"/>
      <protection locked="0"/>
    </xf>
    <xf numFmtId="0" fontId="4" fillId="0" borderId="72" xfId="0" applyFont="1" applyFill="1" applyBorder="1" applyAlignment="1" applyProtection="1">
      <alignment vertical="center" textRotation="255"/>
      <protection locked="0"/>
    </xf>
    <xf numFmtId="0" fontId="4" fillId="0" borderId="73" xfId="0" applyFont="1" applyFill="1" applyBorder="1" applyAlignment="1" applyProtection="1">
      <alignment vertical="center" textRotation="255"/>
      <protection locked="0"/>
    </xf>
    <xf numFmtId="0" fontId="4" fillId="0" borderId="34" xfId="0" applyFont="1" applyFill="1" applyBorder="1" applyAlignment="1">
      <alignment horizontal="left" vertical="center"/>
    </xf>
    <xf numFmtId="0" fontId="4" fillId="0" borderId="99" xfId="0" applyFont="1" applyFill="1" applyBorder="1" applyAlignment="1">
      <alignment horizontal="left" vertical="center"/>
    </xf>
    <xf numFmtId="0" fontId="4" fillId="0" borderId="100" xfId="0" applyFont="1" applyFill="1" applyBorder="1" applyAlignment="1">
      <alignment horizontal="left" vertical="center"/>
    </xf>
    <xf numFmtId="0" fontId="4" fillId="0" borderId="104" xfId="0" applyFont="1" applyFill="1" applyBorder="1" applyAlignment="1">
      <alignment horizontal="left" vertical="center" indent="2"/>
    </xf>
    <xf numFmtId="0" fontId="4" fillId="0" borderId="89" xfId="0" applyFont="1" applyFill="1" applyBorder="1" applyAlignment="1">
      <alignment horizontal="left" vertical="center" indent="2"/>
    </xf>
    <xf numFmtId="0" fontId="4" fillId="0" borderId="82" xfId="0" applyFont="1" applyFill="1" applyBorder="1" applyAlignment="1">
      <alignment horizontal="left" vertical="center" indent="2"/>
    </xf>
    <xf numFmtId="0" fontId="4" fillId="0" borderId="79" xfId="0" applyFont="1" applyFill="1" applyBorder="1" applyAlignment="1" applyProtection="1">
      <alignment horizontal="center" vertical="center"/>
      <protection locked="0"/>
    </xf>
    <xf numFmtId="0" fontId="4" fillId="0" borderId="101" xfId="0" applyFont="1" applyFill="1" applyBorder="1" applyAlignment="1" applyProtection="1">
      <alignment horizontal="center" vertical="center"/>
      <protection locked="0"/>
    </xf>
    <xf numFmtId="0" fontId="4" fillId="0" borderId="80" xfId="0" applyFont="1" applyFill="1" applyBorder="1" applyAlignment="1">
      <alignment vertical="center"/>
    </xf>
    <xf numFmtId="0" fontId="9" fillId="0" borderId="38" xfId="0" applyFont="1" applyFill="1" applyBorder="1" applyAlignment="1" applyProtection="1">
      <alignment vertical="center"/>
      <protection locked="0"/>
    </xf>
    <xf numFmtId="0" fontId="9" fillId="0" borderId="19" xfId="0" applyFont="1" applyFill="1" applyBorder="1" applyAlignment="1" applyProtection="1">
      <alignment vertical="center"/>
      <protection locked="0"/>
    </xf>
    <xf numFmtId="0" fontId="9" fillId="0" borderId="107" xfId="0" applyFont="1" applyFill="1" applyBorder="1" applyAlignment="1" applyProtection="1">
      <alignment vertical="center"/>
      <protection locked="0"/>
    </xf>
    <xf numFmtId="0" fontId="4" fillId="0" borderId="37" xfId="0" applyFont="1" applyFill="1" applyBorder="1" applyAlignment="1">
      <alignment horizontal="left" vertical="center" indent="2"/>
    </xf>
    <xf numFmtId="0" fontId="4" fillId="0" borderId="101" xfId="0" applyFont="1" applyFill="1" applyBorder="1" applyAlignment="1">
      <alignment horizontal="left" vertical="center" indent="2"/>
    </xf>
    <xf numFmtId="0" fontId="4" fillId="0" borderId="80" xfId="0" applyFont="1" applyFill="1" applyBorder="1" applyAlignment="1">
      <alignment horizontal="left" vertical="center" indent="2"/>
    </xf>
    <xf numFmtId="0" fontId="4" fillId="0" borderId="93" xfId="0" applyFont="1" applyFill="1" applyBorder="1" applyAlignment="1" applyProtection="1">
      <alignment horizontal="center" vertical="center"/>
      <protection locked="0"/>
    </xf>
    <xf numFmtId="0" fontId="4" fillId="0" borderId="94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7" xfId="0" applyFont="1" applyFill="1" applyBorder="1" applyAlignment="1">
      <alignment horizontal="left" vertical="center"/>
    </xf>
    <xf numFmtId="0" fontId="9" fillId="0" borderId="109" xfId="0" applyNumberFormat="1" applyFont="1" applyFill="1" applyBorder="1" applyAlignment="1" applyProtection="1">
      <alignment vertical="center"/>
      <protection locked="0"/>
    </xf>
    <xf numFmtId="0" fontId="0" fillId="0" borderId="99" xfId="0" applyFont="1" applyBorder="1" applyAlignment="1">
      <alignment vertical="center"/>
    </xf>
    <xf numFmtId="0" fontId="0" fillId="0" borderId="100" xfId="0" applyFont="1" applyBorder="1" applyAlignment="1">
      <alignment vertical="center"/>
    </xf>
    <xf numFmtId="0" fontId="4" fillId="0" borderId="86" xfId="0" applyFont="1" applyFill="1" applyBorder="1" applyAlignment="1">
      <alignment horizontal="center" vertical="center"/>
    </xf>
    <xf numFmtId="0" fontId="4" fillId="0" borderId="100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left" vertical="center"/>
    </xf>
    <xf numFmtId="0" fontId="4" fillId="0" borderId="101" xfId="0" applyFont="1" applyFill="1" applyBorder="1" applyAlignment="1">
      <alignment horizontal="left" vertical="center"/>
    </xf>
    <xf numFmtId="0" fontId="4" fillId="0" borderId="80" xfId="0" applyFont="1" applyFill="1" applyBorder="1" applyAlignment="1">
      <alignment horizontal="left" vertical="center"/>
    </xf>
    <xf numFmtId="0" fontId="4" fillId="0" borderId="85" xfId="0" applyFont="1" applyFill="1" applyBorder="1" applyAlignment="1" applyProtection="1">
      <alignment horizontal="right" vertical="center"/>
      <protection locked="0"/>
    </xf>
    <xf numFmtId="0" fontId="4" fillId="0" borderId="41" xfId="0" applyFont="1" applyFill="1" applyBorder="1" applyAlignment="1" applyProtection="1">
      <alignment horizontal="right" vertical="center"/>
      <protection locked="0"/>
    </xf>
    <xf numFmtId="0" fontId="9" fillId="0" borderId="105" xfId="0" applyNumberFormat="1" applyFont="1" applyFill="1" applyBorder="1" applyAlignment="1" applyProtection="1">
      <alignment vertical="center"/>
      <protection locked="0"/>
    </xf>
    <xf numFmtId="0" fontId="9" fillId="0" borderId="36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97" xfId="0" applyFont="1" applyFill="1" applyBorder="1" applyAlignment="1" applyProtection="1">
      <alignment vertical="center"/>
      <protection locked="0"/>
    </xf>
    <xf numFmtId="0" fontId="4" fillId="0" borderId="95" xfId="0" applyFont="1" applyFill="1" applyBorder="1" applyAlignment="1" applyProtection="1">
      <alignment horizontal="center" vertical="center" textRotation="255"/>
      <protection locked="0"/>
    </xf>
    <xf numFmtId="0" fontId="4" fillId="0" borderId="96" xfId="0" applyFont="1" applyFill="1" applyBorder="1" applyAlignment="1" applyProtection="1">
      <alignment horizontal="center" vertical="center" textRotation="255"/>
      <protection locked="0"/>
    </xf>
    <xf numFmtId="0" fontId="4" fillId="0" borderId="82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63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>
      <alignment horizontal="left" vertical="center" indent="2"/>
    </xf>
    <xf numFmtId="0" fontId="0" fillId="0" borderId="99" xfId="0" applyFont="1" applyFill="1" applyBorder="1" applyAlignment="1">
      <alignment horizontal="left" vertical="center" indent="2"/>
    </xf>
    <xf numFmtId="0" fontId="0" fillId="0" borderId="100" xfId="0" applyFont="1" applyFill="1" applyBorder="1" applyAlignment="1">
      <alignment horizontal="left" vertical="center" indent="2"/>
    </xf>
    <xf numFmtId="0" fontId="4" fillId="0" borderId="37" xfId="0" applyFont="1" applyFill="1" applyBorder="1" applyAlignment="1">
      <alignment horizontal="left" vertical="center" indent="3"/>
    </xf>
    <xf numFmtId="0" fontId="4" fillId="0" borderId="101" xfId="0" applyFont="1" applyFill="1" applyBorder="1" applyAlignment="1">
      <alignment horizontal="left" vertical="center" indent="3"/>
    </xf>
    <xf numFmtId="0" fontId="4" fillId="0" borderId="80" xfId="0" applyFont="1" applyFill="1" applyBorder="1" applyAlignment="1">
      <alignment horizontal="left" vertical="center" indent="3"/>
    </xf>
    <xf numFmtId="0" fontId="4" fillId="0" borderId="37" xfId="0" applyFont="1" applyFill="1" applyBorder="1" applyAlignment="1">
      <alignment horizontal="center"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 textRotation="255"/>
    </xf>
    <xf numFmtId="0" fontId="0" fillId="0" borderId="72" xfId="0" applyFont="1" applyFill="1" applyBorder="1" applyAlignment="1">
      <alignment horizontal="center" vertical="center" textRotation="255"/>
    </xf>
    <xf numFmtId="0" fontId="4" fillId="0" borderId="60" xfId="0" applyFont="1" applyFill="1" applyBorder="1" applyAlignment="1" applyProtection="1">
      <alignment horizontal="center" vertical="center" wrapText="1"/>
      <protection locked="0"/>
    </xf>
    <xf numFmtId="0" fontId="4" fillId="0" borderId="83" xfId="0" applyFont="1" applyFill="1" applyBorder="1" applyAlignment="1" applyProtection="1">
      <alignment horizontal="center" vertical="center" wrapText="1"/>
      <protection locked="0"/>
    </xf>
    <xf numFmtId="0" fontId="4" fillId="0" borderId="65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 wrapText="1"/>
    </xf>
    <xf numFmtId="191" fontId="4" fillId="0" borderId="64" xfId="0" applyNumberFormat="1" applyFont="1" applyFill="1" applyBorder="1" applyAlignment="1" applyProtection="1">
      <alignment horizontal="right" vertical="center"/>
      <protection locked="0"/>
    </xf>
    <xf numFmtId="0" fontId="0" fillId="0" borderId="35" xfId="0" applyFont="1" applyFill="1" applyBorder="1" applyAlignment="1">
      <alignment vertical="center"/>
    </xf>
    <xf numFmtId="0" fontId="0" fillId="0" borderId="102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 indent="2"/>
    </xf>
    <xf numFmtId="0" fontId="0" fillId="0" borderId="2" xfId="0" applyFont="1" applyFill="1" applyBorder="1" applyAlignment="1">
      <alignment horizontal="left" vertical="center" indent="2"/>
    </xf>
    <xf numFmtId="0" fontId="0" fillId="0" borderId="77" xfId="0" applyFont="1" applyFill="1" applyBorder="1" applyAlignment="1">
      <alignment horizontal="left" vertical="center" indent="2"/>
    </xf>
    <xf numFmtId="0" fontId="4" fillId="0" borderId="2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77" xfId="0" applyFont="1" applyFill="1" applyBorder="1" applyAlignment="1">
      <alignment horizontal="left" vertical="center"/>
    </xf>
    <xf numFmtId="192" fontId="4" fillId="0" borderId="66" xfId="0" applyNumberFormat="1" applyFont="1" applyFill="1" applyBorder="1" applyAlignment="1" applyProtection="1">
      <alignment horizontal="left" vertical="center"/>
      <protection locked="0"/>
    </xf>
    <xf numFmtId="192" fontId="4" fillId="0" borderId="103" xfId="0" applyNumberFormat="1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42" xfId="0" applyFont="1" applyFill="1" applyBorder="1" applyAlignment="1">
      <alignment horizontal="center" vertical="center" textRotation="255"/>
    </xf>
    <xf numFmtId="0" fontId="0" fillId="0" borderId="72" xfId="0" applyFont="1" applyFill="1" applyBorder="1" applyAlignment="1">
      <alignment vertical="center" textRotation="255"/>
    </xf>
    <xf numFmtId="0" fontId="0" fillId="0" borderId="73" xfId="0" applyFont="1" applyFill="1" applyBorder="1" applyAlignment="1">
      <alignment vertical="center" textRotation="255"/>
    </xf>
    <xf numFmtId="0" fontId="4" fillId="0" borderId="26" xfId="0" applyFont="1" applyFill="1" applyBorder="1" applyAlignment="1">
      <alignment vertical="center"/>
    </xf>
    <xf numFmtId="182" fontId="4" fillId="0" borderId="36" xfId="3" applyNumberFormat="1" applyFont="1" applyFill="1" applyBorder="1" applyAlignment="1" applyProtection="1">
      <alignment horizontal="right" vertical="center"/>
      <protection locked="0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97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indent="2"/>
    </xf>
    <xf numFmtId="0" fontId="4" fillId="0" borderId="77" xfId="0" applyFont="1" applyFill="1" applyBorder="1" applyAlignment="1">
      <alignment horizontal="left" vertical="center" indent="2"/>
    </xf>
    <xf numFmtId="0" fontId="13" fillId="0" borderId="40" xfId="0" applyFont="1" applyFill="1" applyBorder="1" applyAlignment="1">
      <alignment vertical="center"/>
    </xf>
    <xf numFmtId="0" fontId="4" fillId="0" borderId="79" xfId="0" applyFont="1" applyFill="1" applyBorder="1" applyAlignment="1" applyProtection="1">
      <alignment horizontal="distributed" vertical="center" indent="1"/>
      <protection locked="0"/>
    </xf>
    <xf numFmtId="0" fontId="4" fillId="0" borderId="80" xfId="0" applyFont="1" applyFill="1" applyBorder="1" applyAlignment="1">
      <alignment horizontal="distributed" vertical="center" indent="1"/>
    </xf>
    <xf numFmtId="0" fontId="4" fillId="0" borderId="89" xfId="0" applyFont="1" applyFill="1" applyBorder="1" applyAlignment="1" applyProtection="1">
      <alignment vertical="center"/>
      <protection locked="0"/>
    </xf>
    <xf numFmtId="0" fontId="4" fillId="0" borderId="90" xfId="0" applyFont="1" applyFill="1" applyBorder="1" applyAlignment="1">
      <alignment horizontal="center" vertical="center" textRotation="255"/>
    </xf>
    <xf numFmtId="0" fontId="4" fillId="0" borderId="91" xfId="0" applyFont="1" applyFill="1" applyBorder="1" applyAlignment="1">
      <alignment vertical="center"/>
    </xf>
    <xf numFmtId="0" fontId="4" fillId="0" borderId="92" xfId="0" applyFont="1" applyFill="1" applyBorder="1" applyAlignment="1">
      <alignment vertical="center"/>
    </xf>
    <xf numFmtId="0" fontId="13" fillId="0" borderId="85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86" xfId="0" applyFont="1" applyFill="1" applyBorder="1" applyAlignment="1">
      <alignment horizontal="center" vertical="center"/>
    </xf>
    <xf numFmtId="0" fontId="4" fillId="0" borderId="93" xfId="0" applyFont="1" applyFill="1" applyBorder="1" applyAlignment="1" applyProtection="1">
      <alignment horizontal="distributed" vertical="center" indent="1"/>
      <protection locked="0"/>
    </xf>
    <xf numFmtId="0" fontId="4" fillId="0" borderId="94" xfId="0" applyFont="1" applyFill="1" applyBorder="1" applyAlignment="1">
      <alignment horizontal="distributed" vertical="center" indent="1"/>
    </xf>
    <xf numFmtId="0" fontId="4" fillId="0" borderId="72" xfId="0" applyFont="1" applyFill="1" applyBorder="1" applyAlignment="1">
      <alignment horizontal="center" vertical="center" textRotation="255"/>
    </xf>
    <xf numFmtId="0" fontId="4" fillId="0" borderId="96" xfId="0" applyFont="1" applyFill="1" applyBorder="1" applyAlignment="1">
      <alignment horizontal="center" vertical="center" textRotation="255"/>
    </xf>
    <xf numFmtId="0" fontId="13" fillId="0" borderId="65" xfId="0" applyFont="1" applyFill="1" applyBorder="1" applyAlignment="1">
      <alignment vertical="center"/>
    </xf>
    <xf numFmtId="0" fontId="4" fillId="0" borderId="81" xfId="0" applyFont="1" applyFill="1" applyBorder="1" applyAlignment="1" applyProtection="1">
      <alignment horizontal="distributed" vertical="center" indent="1"/>
      <protection locked="0"/>
    </xf>
    <xf numFmtId="0" fontId="4" fillId="0" borderId="82" xfId="0" applyFont="1" applyFill="1" applyBorder="1" applyAlignment="1">
      <alignment horizontal="distributed" vertical="center" indent="1"/>
    </xf>
    <xf numFmtId="0" fontId="4" fillId="0" borderId="83" xfId="0" applyFont="1" applyFill="1" applyBorder="1" applyAlignment="1">
      <alignment horizontal="distributed" vertical="center" indent="1"/>
    </xf>
    <xf numFmtId="0" fontId="4" fillId="0" borderId="84" xfId="0" applyFont="1" applyFill="1" applyBorder="1" applyAlignment="1">
      <alignment horizontal="distributed" vertical="center" indent="1"/>
    </xf>
    <xf numFmtId="0" fontId="13" fillId="0" borderId="0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distributed" vertical="center" indent="1"/>
    </xf>
    <xf numFmtId="0" fontId="4" fillId="0" borderId="2" xfId="0" applyFont="1" applyFill="1" applyBorder="1" applyAlignment="1">
      <alignment horizontal="distributed" vertical="center" indent="1"/>
    </xf>
    <xf numFmtId="0" fontId="4" fillId="0" borderId="77" xfId="0" applyFont="1" applyFill="1" applyBorder="1" applyAlignment="1">
      <alignment horizontal="distributed" vertical="center" indent="1"/>
    </xf>
    <xf numFmtId="0" fontId="4" fillId="0" borderId="85" xfId="0" applyFont="1" applyFill="1" applyBorder="1" applyAlignment="1" applyProtection="1">
      <alignment horizontal="distributed" vertical="center" indent="1"/>
      <protection locked="0"/>
    </xf>
    <xf numFmtId="0" fontId="4" fillId="0" borderId="86" xfId="0" applyFont="1" applyFill="1" applyBorder="1" applyAlignment="1">
      <alignment horizontal="distributed" vertical="center" indent="1"/>
    </xf>
    <xf numFmtId="0" fontId="10" fillId="0" borderId="45" xfId="0" applyFont="1" applyFill="1" applyBorder="1" applyAlignment="1">
      <alignment horizontal="distributed" vertical="center" indent="1"/>
    </xf>
    <xf numFmtId="0" fontId="10" fillId="0" borderId="3" xfId="0" applyFont="1" applyFill="1" applyBorder="1" applyAlignment="1">
      <alignment horizontal="distributed" vertical="center" indent="1"/>
    </xf>
    <xf numFmtId="0" fontId="10" fillId="0" borderId="87" xfId="0" applyFont="1" applyFill="1" applyBorder="1" applyAlignment="1">
      <alignment horizontal="distributed" vertical="center" indent="1"/>
    </xf>
    <xf numFmtId="0" fontId="4" fillId="0" borderId="88" xfId="0" applyFont="1" applyFill="1" applyBorder="1" applyAlignment="1">
      <alignment vertical="center"/>
    </xf>
    <xf numFmtId="0" fontId="4" fillId="0" borderId="60" xfId="0" applyFont="1" applyFill="1" applyBorder="1" applyAlignment="1">
      <alignment horizontal="distributed" vertical="center" wrapText="1" indent="1"/>
    </xf>
    <xf numFmtId="0" fontId="4" fillId="0" borderId="65" xfId="0" applyFont="1" applyFill="1" applyBorder="1" applyAlignment="1">
      <alignment horizontal="distributed" vertical="center" wrapText="1" indent="1"/>
    </xf>
    <xf numFmtId="0" fontId="4" fillId="0" borderId="61" xfId="0" applyFont="1" applyFill="1" applyBorder="1" applyAlignment="1">
      <alignment horizontal="distributed" vertical="center" wrapText="1" indent="1"/>
    </xf>
    <xf numFmtId="0" fontId="4" fillId="0" borderId="69" xfId="0" applyFont="1" applyFill="1" applyBorder="1" applyAlignment="1">
      <alignment horizontal="distributed" vertical="center" wrapText="1" indent="1"/>
    </xf>
    <xf numFmtId="0" fontId="4" fillId="0" borderId="0" xfId="0" applyFont="1" applyFill="1" applyBorder="1" applyAlignment="1">
      <alignment horizontal="distributed" vertical="center" wrapText="1" indent="1"/>
    </xf>
    <xf numFmtId="0" fontId="4" fillId="0" borderId="70" xfId="0" applyFont="1" applyFill="1" applyBorder="1" applyAlignment="1">
      <alignment horizontal="distributed" vertical="center" wrapText="1" indent="1"/>
    </xf>
    <xf numFmtId="0" fontId="4" fillId="0" borderId="62" xfId="0" applyFont="1" applyFill="1" applyBorder="1" applyAlignment="1">
      <alignment horizontal="distributed" vertical="center" wrapText="1" indent="1"/>
    </xf>
    <xf numFmtId="0" fontId="4" fillId="0" borderId="40" xfId="0" applyFont="1" applyFill="1" applyBorder="1" applyAlignment="1">
      <alignment horizontal="distributed" vertical="center" wrapText="1" indent="1"/>
    </xf>
    <xf numFmtId="0" fontId="4" fillId="0" borderId="63" xfId="0" applyFont="1" applyFill="1" applyBorder="1" applyAlignment="1">
      <alignment horizontal="distributed" vertical="center" wrapText="1" indent="1"/>
    </xf>
    <xf numFmtId="0" fontId="4" fillId="0" borderId="71" xfId="0" applyFont="1" applyFill="1" applyBorder="1" applyAlignment="1">
      <alignment horizontal="center" vertical="center" textRotation="255"/>
    </xf>
    <xf numFmtId="0" fontId="4" fillId="0" borderId="73" xfId="0" applyFont="1" applyFill="1" applyBorder="1" applyAlignment="1">
      <alignment horizontal="center" vertical="center" textRotation="255"/>
    </xf>
    <xf numFmtId="0" fontId="4" fillId="0" borderId="74" xfId="0" applyFont="1" applyFill="1" applyBorder="1" applyAlignment="1">
      <alignment horizontal="distributed" vertical="center" indent="1"/>
    </xf>
    <xf numFmtId="0" fontId="4" fillId="0" borderId="75" xfId="0" applyFont="1" applyFill="1" applyBorder="1" applyAlignment="1">
      <alignment horizontal="distributed" vertical="center" indent="1"/>
    </xf>
    <xf numFmtId="0" fontId="4" fillId="0" borderId="76" xfId="0" applyFont="1" applyFill="1" applyBorder="1" applyAlignment="1">
      <alignment horizontal="distributed" vertical="center" indent="1"/>
    </xf>
    <xf numFmtId="0" fontId="4" fillId="0" borderId="75" xfId="0" applyFont="1" applyFill="1" applyBorder="1" applyAlignment="1">
      <alignment horizontal="left" vertical="center"/>
    </xf>
    <xf numFmtId="0" fontId="4" fillId="0" borderId="78" xfId="0" applyFont="1" applyFill="1" applyBorder="1" applyAlignment="1">
      <alignment vertical="center"/>
    </xf>
    <xf numFmtId="49" fontId="11" fillId="0" borderId="46" xfId="0" applyNumberFormat="1" applyFont="1" applyFill="1" applyBorder="1" applyAlignment="1">
      <alignment horizontal="center"/>
    </xf>
    <xf numFmtId="0" fontId="21" fillId="2" borderId="0" xfId="0" applyFont="1" applyFill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5" fillId="0" borderId="54" xfId="0" applyFont="1" applyFill="1" applyBorder="1" applyAlignment="1" applyProtection="1">
      <alignment horizontal="center" vertical="center" wrapText="1"/>
      <protection locked="0"/>
    </xf>
    <xf numFmtId="0" fontId="5" fillId="0" borderId="55" xfId="0" applyFont="1" applyFill="1" applyBorder="1" applyAlignment="1" applyProtection="1">
      <alignment horizontal="center" vertical="center" wrapText="1"/>
      <protection locked="0"/>
    </xf>
    <xf numFmtId="0" fontId="5" fillId="0" borderId="56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5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5" fillId="0" borderId="59" xfId="0" applyFont="1" applyFill="1" applyBorder="1" applyAlignment="1">
      <alignment vertical="center" wrapText="1"/>
    </xf>
    <xf numFmtId="0" fontId="5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38" fontId="5" fillId="0" borderId="58" xfId="3" applyFont="1" applyFill="1" applyBorder="1" applyAlignment="1">
      <alignment horizontal="right" vertical="center"/>
    </xf>
    <xf numFmtId="0" fontId="4" fillId="0" borderId="58" xfId="0" applyFont="1" applyFill="1" applyBorder="1" applyAlignment="1">
      <alignment vertical="center"/>
    </xf>
    <xf numFmtId="0" fontId="4" fillId="0" borderId="60" xfId="0" applyFont="1" applyFill="1" applyBorder="1" applyAlignment="1" applyProtection="1">
      <alignment horizontal="distributed" vertical="center" indent="1"/>
      <protection locked="0"/>
    </xf>
    <xf numFmtId="0" fontId="4" fillId="0" borderId="61" xfId="0" applyFont="1" applyFill="1" applyBorder="1" applyAlignment="1" applyProtection="1">
      <alignment horizontal="distributed" vertical="center" indent="1"/>
      <protection locked="0"/>
    </xf>
    <xf numFmtId="0" fontId="4" fillId="0" borderId="62" xfId="0" applyFont="1" applyFill="1" applyBorder="1" applyAlignment="1" applyProtection="1">
      <alignment horizontal="distributed" vertical="center" indent="1"/>
      <protection locked="0"/>
    </xf>
    <xf numFmtId="0" fontId="4" fillId="0" borderId="63" xfId="0" applyFont="1" applyFill="1" applyBorder="1" applyAlignment="1" applyProtection="1">
      <alignment horizontal="distributed" vertical="center" indent="1"/>
      <protection locked="0"/>
    </xf>
    <xf numFmtId="0" fontId="4" fillId="0" borderId="64" xfId="0" applyFont="1" applyFill="1" applyBorder="1" applyAlignment="1">
      <alignment vertical="center" wrapText="1"/>
    </xf>
    <xf numFmtId="0" fontId="4" fillId="0" borderId="65" xfId="0" applyFont="1" applyFill="1" applyBorder="1" applyAlignment="1">
      <alignment vertical="center" wrapText="1"/>
    </xf>
    <xf numFmtId="0" fontId="4" fillId="0" borderId="66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67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68" xfId="0" applyFont="1" applyFill="1" applyBorder="1" applyAlignment="1">
      <alignment vertical="center" wrapText="1"/>
    </xf>
    <xf numFmtId="0" fontId="4" fillId="0" borderId="69" xfId="0" applyFont="1" applyFill="1" applyBorder="1" applyAlignment="1" applyProtection="1">
      <alignment horizontal="distributed" vertical="center" indent="1"/>
      <protection locked="0"/>
    </xf>
    <xf numFmtId="0" fontId="4" fillId="0" borderId="70" xfId="0" applyFont="1" applyFill="1" applyBorder="1" applyAlignment="1" applyProtection="1">
      <alignment horizontal="distributed" vertical="center" indent="1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4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distributed" vertical="center" indent="1"/>
    </xf>
    <xf numFmtId="0" fontId="0" fillId="0" borderId="77" xfId="0" applyFill="1" applyBorder="1" applyAlignment="1">
      <alignment horizontal="distributed" vertical="center" indent="1"/>
    </xf>
    <xf numFmtId="0" fontId="21" fillId="0" borderId="45" xfId="0" applyFont="1" applyFill="1" applyBorder="1" applyAlignment="1">
      <alignment horizontal="distributed" vertical="center" indent="1"/>
    </xf>
    <xf numFmtId="0" fontId="21" fillId="0" borderId="3" xfId="0" applyFont="1" applyFill="1" applyBorder="1" applyAlignment="1">
      <alignment horizontal="distributed" vertical="center" indent="1"/>
    </xf>
    <xf numFmtId="0" fontId="21" fillId="0" borderId="87" xfId="0" applyFont="1" applyFill="1" applyBorder="1" applyAlignment="1">
      <alignment horizontal="distributed" vertical="center" indent="1"/>
    </xf>
    <xf numFmtId="0" fontId="6" fillId="0" borderId="75" xfId="0" applyFont="1" applyFill="1" applyBorder="1" applyAlignment="1">
      <alignment horizontal="left" vertical="center"/>
    </xf>
    <xf numFmtId="0" fontId="0" fillId="0" borderId="75" xfId="0" applyFill="1" applyBorder="1" applyAlignment="1">
      <alignment vertical="center"/>
    </xf>
    <xf numFmtId="0" fontId="0" fillId="0" borderId="78" xfId="0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88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86" xfId="0" applyFill="1" applyBorder="1" applyAlignment="1">
      <alignment vertical="center"/>
    </xf>
    <xf numFmtId="0" fontId="0" fillId="0" borderId="118" xfId="0" applyFill="1" applyBorder="1" applyAlignment="1">
      <alignment vertical="center"/>
    </xf>
    <xf numFmtId="31" fontId="6" fillId="0" borderId="1" xfId="0" applyNumberFormat="1" applyFont="1" applyFill="1" applyBorder="1" applyAlignment="1" applyProtection="1">
      <alignment horizontal="distributed" vertical="center"/>
      <protection locked="0"/>
    </xf>
    <xf numFmtId="31" fontId="6" fillId="0" borderId="2" xfId="0" applyNumberFormat="1" applyFont="1" applyFill="1" applyBorder="1" applyAlignment="1" applyProtection="1">
      <alignment horizontal="distributed" vertical="center"/>
      <protection locked="0"/>
    </xf>
    <xf numFmtId="31" fontId="6" fillId="0" borderId="36" xfId="0" applyNumberFormat="1" applyFont="1" applyFill="1" applyBorder="1" applyAlignment="1" applyProtection="1">
      <alignment horizontal="distributed" vertical="center"/>
      <protection locked="0"/>
    </xf>
    <xf numFmtId="31" fontId="6" fillId="0" borderId="26" xfId="0" applyNumberFormat="1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>
      <alignment vertical="center"/>
    </xf>
    <xf numFmtId="0" fontId="0" fillId="0" borderId="58" xfId="0" applyFill="1" applyBorder="1" applyAlignment="1">
      <alignment vertical="center"/>
    </xf>
    <xf numFmtId="0" fontId="6" fillId="0" borderId="64" xfId="0" applyFont="1" applyFill="1" applyBorder="1" applyAlignment="1" applyProtection="1">
      <alignment vertical="center" wrapText="1"/>
      <protection locked="0"/>
    </xf>
    <xf numFmtId="0" fontId="0" fillId="0" borderId="65" xfId="0" applyFill="1" applyBorder="1" applyAlignment="1">
      <alignment vertical="center"/>
    </xf>
    <xf numFmtId="0" fontId="0" fillId="0" borderId="72" xfId="0" applyFill="1" applyBorder="1" applyAlignment="1">
      <alignment vertical="center" textRotation="255"/>
    </xf>
    <xf numFmtId="0" fontId="0" fillId="0" borderId="73" xfId="0" applyFill="1" applyBorder="1" applyAlignment="1">
      <alignment vertical="center" textRotation="255"/>
    </xf>
    <xf numFmtId="0" fontId="6" fillId="0" borderId="26" xfId="0" applyFont="1" applyFill="1" applyBorder="1" applyAlignment="1" applyProtection="1">
      <alignment vertical="center"/>
      <protection locked="0"/>
    </xf>
    <xf numFmtId="0" fontId="0" fillId="0" borderId="77" xfId="0" applyFill="1" applyBorder="1" applyAlignment="1">
      <alignment vertical="center"/>
    </xf>
    <xf numFmtId="0" fontId="0" fillId="0" borderId="87" xfId="0" applyFill="1" applyBorder="1" applyAlignment="1">
      <alignment vertical="center"/>
    </xf>
    <xf numFmtId="0" fontId="21" fillId="0" borderId="71" xfId="0" applyFont="1" applyFill="1" applyBorder="1" applyAlignment="1" applyProtection="1">
      <alignment horizontal="center" vertical="center" textRotation="255"/>
      <protection locked="0"/>
    </xf>
    <xf numFmtId="0" fontId="21" fillId="0" borderId="72" xfId="0" applyFont="1" applyFill="1" applyBorder="1" applyAlignment="1" applyProtection="1">
      <alignment horizontal="center" vertical="center" textRotation="255"/>
      <protection locked="0"/>
    </xf>
    <xf numFmtId="0" fontId="21" fillId="0" borderId="73" xfId="0" applyFont="1" applyFill="1" applyBorder="1" applyAlignment="1" applyProtection="1">
      <alignment horizontal="center" vertical="center" textRotation="255"/>
      <protection locked="0"/>
    </xf>
    <xf numFmtId="0" fontId="0" fillId="0" borderId="61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84" xfId="0" applyFill="1" applyBorder="1" applyAlignment="1">
      <alignment horizontal="center" vertical="center" wrapText="1"/>
    </xf>
    <xf numFmtId="0" fontId="6" fillId="0" borderId="64" xfId="0" applyFont="1" applyFill="1" applyBorder="1" applyAlignment="1" applyProtection="1">
      <alignment horizontal="center" vertical="center" wrapText="1"/>
      <protection locked="0"/>
    </xf>
    <xf numFmtId="0" fontId="0" fillId="0" borderId="61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91" xfId="0" applyFill="1" applyBorder="1" applyAlignment="1">
      <alignment vertical="center"/>
    </xf>
    <xf numFmtId="0" fontId="0" fillId="0" borderId="92" xfId="0" applyFill="1" applyBorder="1" applyAlignment="1">
      <alignment vertical="center"/>
    </xf>
    <xf numFmtId="182" fontId="18" fillId="0" borderId="34" xfId="3" applyNumberFormat="1" applyFont="1" applyFill="1" applyBorder="1" applyAlignment="1" applyProtection="1">
      <alignment horizontal="right" vertical="center"/>
      <protection locked="0"/>
    </xf>
    <xf numFmtId="182" fontId="0" fillId="0" borderId="99" xfId="0" applyNumberFormat="1" applyFill="1" applyBorder="1" applyAlignment="1">
      <alignment horizontal="right" vertical="center"/>
    </xf>
    <xf numFmtId="182" fontId="0" fillId="0" borderId="100" xfId="0" applyNumberFormat="1" applyFill="1" applyBorder="1" applyAlignment="1">
      <alignment horizontal="right" vertical="center"/>
    </xf>
    <xf numFmtId="0" fontId="0" fillId="0" borderId="114" xfId="0" applyFill="1" applyBorder="1" applyAlignment="1"/>
    <xf numFmtId="0" fontId="6" fillId="0" borderId="36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0" fillId="0" borderId="97" xfId="0" applyFill="1" applyBorder="1" applyAlignment="1">
      <alignment vertical="center"/>
    </xf>
    <xf numFmtId="0" fontId="21" fillId="0" borderId="26" xfId="0" applyFont="1" applyFill="1" applyBorder="1" applyAlignment="1" applyProtection="1">
      <alignment vertical="center"/>
      <protection locked="0"/>
    </xf>
    <xf numFmtId="0" fontId="21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7" xfId="0" applyBorder="1" applyAlignment="1">
      <alignment vertical="center"/>
    </xf>
    <xf numFmtId="0" fontId="21" fillId="0" borderId="45" xfId="0" applyFont="1" applyFill="1" applyBorder="1" applyAlignment="1" applyProtection="1">
      <alignment vertical="center"/>
      <protection locked="0"/>
    </xf>
    <xf numFmtId="0" fontId="21" fillId="0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3" xfId="0" applyFill="1" applyBorder="1" applyAlignment="1">
      <alignment horizontal="center" vertical="center"/>
    </xf>
    <xf numFmtId="0" fontId="0" fillId="0" borderId="108" xfId="0" applyFill="1" applyBorder="1" applyAlignment="1">
      <alignment horizontal="center" vertical="center"/>
    </xf>
    <xf numFmtId="0" fontId="0" fillId="0" borderId="94" xfId="0" applyFill="1" applyBorder="1" applyAlignment="1">
      <alignment horizontal="center" vertical="center"/>
    </xf>
    <xf numFmtId="0" fontId="18" fillId="0" borderId="26" xfId="0" applyFont="1" applyFill="1" applyBorder="1" applyAlignment="1" applyProtection="1">
      <alignment vertical="center"/>
      <protection locked="0"/>
    </xf>
    <xf numFmtId="0" fontId="18" fillId="0" borderId="2" xfId="0" applyFont="1" applyFill="1" applyBorder="1" applyAlignment="1">
      <alignment vertical="center"/>
    </xf>
    <xf numFmtId="0" fontId="18" fillId="0" borderId="77" xfId="0" applyFont="1" applyFill="1" applyBorder="1" applyAlignment="1">
      <alignment vertical="center"/>
    </xf>
    <xf numFmtId="0" fontId="16" fillId="3" borderId="43" xfId="0" applyFont="1" applyFill="1" applyBorder="1" applyAlignment="1" applyProtection="1">
      <alignment horizontal="center" vertical="center"/>
      <protection locked="0"/>
    </xf>
    <xf numFmtId="0" fontId="16" fillId="3" borderId="108" xfId="0" applyFont="1" applyFill="1" applyBorder="1" applyAlignment="1" applyProtection="1">
      <alignment horizontal="center" vertical="center"/>
      <protection locked="0"/>
    </xf>
    <xf numFmtId="0" fontId="16" fillId="3" borderId="94" xfId="0" applyFont="1" applyFill="1" applyBorder="1" applyAlignment="1" applyProtection="1">
      <alignment horizontal="center" vertical="center"/>
      <protection locked="0"/>
    </xf>
    <xf numFmtId="186" fontId="16" fillId="0" borderId="43" xfId="0" applyNumberFormat="1" applyFont="1" applyFill="1" applyBorder="1" applyAlignment="1" applyProtection="1">
      <alignment horizontal="center" vertical="center"/>
      <protection locked="0"/>
    </xf>
    <xf numFmtId="186" fontId="18" fillId="0" borderId="108" xfId="0" applyNumberFormat="1" applyFont="1" applyFill="1" applyBorder="1" applyAlignment="1" applyProtection="1">
      <alignment horizontal="center" vertical="center"/>
      <protection locked="0"/>
    </xf>
    <xf numFmtId="186" fontId="18" fillId="0" borderId="94" xfId="0" applyNumberFormat="1" applyFont="1" applyFill="1" applyBorder="1" applyAlignment="1" applyProtection="1">
      <alignment horizontal="center" vertical="center"/>
      <protection locked="0"/>
    </xf>
    <xf numFmtId="182" fontId="18" fillId="0" borderId="26" xfId="3" applyNumberFormat="1" applyFont="1" applyFill="1" applyBorder="1" applyAlignment="1" applyProtection="1">
      <alignment horizontal="right" vertical="center"/>
      <protection locked="0"/>
    </xf>
    <xf numFmtId="182" fontId="0" fillId="0" borderId="2" xfId="0" applyNumberFormat="1" applyFill="1" applyBorder="1" applyAlignment="1">
      <alignment horizontal="right" vertical="center"/>
    </xf>
    <xf numFmtId="182" fontId="0" fillId="0" borderId="77" xfId="0" applyNumberForma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right" vertical="center"/>
    </xf>
    <xf numFmtId="0" fontId="0" fillId="0" borderId="41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0" xfId="0" applyBorder="1" applyAlignment="1">
      <alignment vertical="center"/>
    </xf>
    <xf numFmtId="182" fontId="18" fillId="0" borderId="43" xfId="3" applyNumberFormat="1" applyFont="1" applyFill="1" applyBorder="1" applyAlignment="1" applyProtection="1">
      <alignment horizontal="right" vertical="center"/>
      <protection locked="0"/>
    </xf>
    <xf numFmtId="182" fontId="0" fillId="0" borderId="108" xfId="0" applyNumberFormat="1" applyFill="1" applyBorder="1" applyAlignment="1">
      <alignment vertical="center"/>
    </xf>
    <xf numFmtId="182" fontId="0" fillId="0" borderId="94" xfId="0" applyNumberFormat="1" applyFill="1" applyBorder="1" applyAlignment="1">
      <alignment vertical="center"/>
    </xf>
    <xf numFmtId="191" fontId="6" fillId="0" borderId="64" xfId="0" applyNumberFormat="1" applyFont="1" applyFill="1" applyBorder="1" applyAlignment="1" applyProtection="1">
      <alignment horizontal="right" vertical="center"/>
      <protection locked="0"/>
    </xf>
    <xf numFmtId="0" fontId="0" fillId="0" borderId="35" xfId="0" applyFill="1" applyBorder="1" applyAlignment="1">
      <alignment vertical="center"/>
    </xf>
    <xf numFmtId="0" fontId="0" fillId="0" borderId="102" xfId="0" applyFill="1" applyBorder="1" applyAlignment="1">
      <alignment vertical="center"/>
    </xf>
    <xf numFmtId="0" fontId="17" fillId="0" borderId="26" xfId="0" applyFont="1" applyFill="1" applyBorder="1" applyAlignment="1" applyProtection="1">
      <alignment vertical="center"/>
      <protection locked="0"/>
    </xf>
    <xf numFmtId="0" fontId="17" fillId="0" borderId="2" xfId="0" applyFont="1" applyFill="1" applyBorder="1" applyAlignment="1" applyProtection="1">
      <alignment vertical="center"/>
      <protection locked="0"/>
    </xf>
    <xf numFmtId="0" fontId="17" fillId="0" borderId="77" xfId="0" applyFont="1" applyFill="1" applyBorder="1" applyAlignment="1" applyProtection="1">
      <alignment vertical="center"/>
      <protection locked="0"/>
    </xf>
    <xf numFmtId="0" fontId="6" fillId="0" borderId="89" xfId="0" applyFont="1" applyFill="1" applyBorder="1" applyAlignment="1" applyProtection="1">
      <alignment vertical="center"/>
      <protection locked="0"/>
    </xf>
    <xf numFmtId="0" fontId="14" fillId="0" borderId="89" xfId="0" applyFont="1" applyFill="1" applyBorder="1" applyAlignment="1" applyProtection="1">
      <alignment vertical="center"/>
      <protection locked="0"/>
    </xf>
    <xf numFmtId="55" fontId="6" fillId="0" borderId="43" xfId="2" applyNumberFormat="1" applyFont="1" applyFill="1" applyBorder="1" applyAlignment="1" applyProtection="1">
      <alignment vertical="center"/>
      <protection locked="0"/>
    </xf>
    <xf numFmtId="0" fontId="17" fillId="0" borderId="106" xfId="0" applyNumberFormat="1" applyFont="1" applyFill="1" applyBorder="1" applyAlignment="1" applyProtection="1">
      <alignment vertical="center"/>
      <protection locked="0"/>
    </xf>
    <xf numFmtId="0" fontId="15" fillId="0" borderId="40" xfId="0" applyFont="1" applyFill="1" applyBorder="1" applyAlignment="1">
      <alignment vertical="center"/>
    </xf>
    <xf numFmtId="197" fontId="23" fillId="0" borderId="41" xfId="0" applyNumberFormat="1" applyFont="1" applyFill="1" applyBorder="1" applyAlignment="1">
      <alignment vertical="center"/>
    </xf>
    <xf numFmtId="0" fontId="0" fillId="0" borderId="72" xfId="0" applyFill="1" applyBorder="1" applyAlignment="1">
      <alignment horizontal="center" vertical="center" textRotation="255"/>
    </xf>
    <xf numFmtId="0" fontId="17" fillId="0" borderId="105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97" xfId="0" applyBorder="1" applyAlignment="1">
      <alignment vertical="center"/>
    </xf>
    <xf numFmtId="0" fontId="17" fillId="0" borderId="109" xfId="0" applyNumberFormat="1" applyFont="1" applyFill="1" applyBorder="1" applyAlignment="1" applyProtection="1">
      <alignment vertical="center"/>
      <protection locked="0"/>
    </xf>
    <xf numFmtId="0" fontId="0" fillId="0" borderId="99" xfId="0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93" xfId="0" applyNumberFormat="1" applyFill="1" applyBorder="1" applyAlignment="1">
      <alignment horizontal="center" vertical="center"/>
    </xf>
    <xf numFmtId="0" fontId="0" fillId="0" borderId="108" xfId="0" applyBorder="1" applyAlignment="1">
      <alignment vertical="center"/>
    </xf>
    <xf numFmtId="0" fontId="0" fillId="0" borderId="94" xfId="0" applyBorder="1" applyAlignment="1">
      <alignment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indent="2"/>
    </xf>
    <xf numFmtId="0" fontId="0" fillId="0" borderId="77" xfId="0" applyFill="1" applyBorder="1" applyAlignment="1">
      <alignment horizontal="left" vertical="center" indent="2"/>
    </xf>
    <xf numFmtId="0" fontId="6" fillId="0" borderId="37" xfId="0" applyFont="1" applyFill="1" applyBorder="1" applyAlignment="1" applyProtection="1">
      <alignment vertical="center"/>
      <protection locked="0"/>
    </xf>
    <xf numFmtId="0" fontId="14" fillId="0" borderId="101" xfId="0" applyFont="1" applyFill="1" applyBorder="1" applyAlignment="1" applyProtection="1">
      <alignment vertical="center"/>
      <protection locked="0"/>
    </xf>
    <xf numFmtId="0" fontId="6" fillId="0" borderId="104" xfId="0" applyFont="1" applyFill="1" applyBorder="1" applyAlignment="1" applyProtection="1">
      <alignment vertical="center" wrapText="1"/>
      <protection locked="0"/>
    </xf>
    <xf numFmtId="0" fontId="17" fillId="0" borderId="36" xfId="0" applyFont="1" applyFill="1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vertical="center"/>
      <protection locked="0"/>
    </xf>
    <xf numFmtId="0" fontId="17" fillId="0" borderId="97" xfId="0" applyFont="1" applyFill="1" applyBorder="1" applyAlignment="1" applyProtection="1">
      <alignment vertical="center"/>
      <protection locked="0"/>
    </xf>
    <xf numFmtId="0" fontId="17" fillId="0" borderId="38" xfId="0" applyFont="1" applyFill="1" applyBorder="1" applyAlignment="1" applyProtection="1">
      <alignment vertical="center"/>
      <protection locked="0"/>
    </xf>
    <xf numFmtId="0" fontId="17" fillId="0" borderId="19" xfId="0" applyFont="1" applyFill="1" applyBorder="1" applyAlignment="1" applyProtection="1">
      <alignment vertical="center"/>
      <protection locked="0"/>
    </xf>
    <xf numFmtId="0" fontId="17" fillId="0" borderId="107" xfId="0" applyFont="1" applyFill="1" applyBorder="1" applyAlignment="1" applyProtection="1">
      <alignment vertical="center"/>
      <protection locked="0"/>
    </xf>
    <xf numFmtId="0" fontId="17" fillId="0" borderId="11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107" xfId="0" applyBorder="1" applyAlignment="1">
      <alignment vertical="center"/>
    </xf>
    <xf numFmtId="179" fontId="23" fillId="0" borderId="123" xfId="0" applyNumberFormat="1" applyFont="1" applyFill="1" applyBorder="1" applyAlignment="1">
      <alignment horizontal="center" vertical="center"/>
    </xf>
    <xf numFmtId="0" fontId="0" fillId="0" borderId="123" xfId="0" applyFill="1" applyBorder="1" applyAlignment="1">
      <alignment horizontal="center" vertical="center"/>
    </xf>
    <xf numFmtId="0" fontId="0" fillId="0" borderId="124" xfId="0" applyFill="1" applyBorder="1" applyAlignment="1">
      <alignment horizontal="center" vertical="center"/>
    </xf>
    <xf numFmtId="0" fontId="6" fillId="0" borderId="35" xfId="0" applyFont="1" applyFill="1" applyBorder="1" applyAlignment="1" applyProtection="1">
      <alignment vertical="top"/>
      <protection locked="0"/>
    </xf>
    <xf numFmtId="182" fontId="18" fillId="0" borderId="36" xfId="3" applyNumberFormat="1" applyFont="1" applyFill="1" applyBorder="1" applyAlignment="1" applyProtection="1">
      <alignment horizontal="right" vertical="center"/>
      <protection locked="0"/>
    </xf>
    <xf numFmtId="182" fontId="0" fillId="0" borderId="1" xfId="0" applyNumberFormat="1" applyFill="1" applyBorder="1" applyAlignment="1">
      <alignment horizontal="right" vertical="center"/>
    </xf>
    <xf numFmtId="182" fontId="0" fillId="0" borderId="97" xfId="0" applyNumberFormat="1" applyFill="1" applyBorder="1" applyAlignment="1">
      <alignment horizontal="right" vertical="center"/>
    </xf>
    <xf numFmtId="0" fontId="6" fillId="0" borderId="104" xfId="0" applyFont="1" applyFill="1" applyBorder="1" applyAlignment="1" applyProtection="1">
      <protection locked="0"/>
    </xf>
    <xf numFmtId="192" fontId="6" fillId="0" borderId="66" xfId="0" applyNumberFormat="1" applyFont="1" applyFill="1" applyBorder="1" applyAlignment="1" applyProtection="1">
      <alignment horizontal="left" vertical="center"/>
      <protection locked="0"/>
    </xf>
    <xf numFmtId="192" fontId="6" fillId="0" borderId="103" xfId="0" applyNumberFormat="1" applyFont="1" applyFill="1" applyBorder="1" applyAlignment="1" applyProtection="1">
      <alignment horizontal="left" vertical="center"/>
      <protection locked="0"/>
    </xf>
    <xf numFmtId="191" fontId="6" fillId="0" borderId="7" xfId="0" applyNumberFormat="1" applyFont="1" applyFill="1" applyBorder="1" applyAlignment="1" applyProtection="1">
      <alignment horizontal="right" vertical="center"/>
      <protection locked="0"/>
    </xf>
    <xf numFmtId="55" fontId="6" fillId="0" borderId="7" xfId="0" applyNumberFormat="1" applyFont="1" applyFill="1" applyBorder="1" applyAlignment="1" applyProtection="1">
      <alignment vertical="center"/>
      <protection locked="0"/>
    </xf>
    <xf numFmtId="55" fontId="6" fillId="0" borderId="41" xfId="0" applyNumberFormat="1" applyFont="1" applyFill="1" applyBorder="1" applyAlignment="1" applyProtection="1">
      <alignment vertical="center"/>
      <protection locked="0"/>
    </xf>
    <xf numFmtId="55" fontId="6" fillId="0" borderId="37" xfId="0" applyNumberFormat="1" applyFont="1" applyFill="1" applyBorder="1" applyAlignment="1" applyProtection="1">
      <alignment vertical="center"/>
      <protection locked="0"/>
    </xf>
    <xf numFmtId="0" fontId="0" fillId="0" borderId="98" xfId="0" applyFill="1" applyBorder="1" applyAlignment="1">
      <alignment vertical="center"/>
    </xf>
    <xf numFmtId="0" fontId="0" fillId="0" borderId="115" xfId="0" applyFill="1" applyBorder="1" applyAlignment="1">
      <alignment horizontal="center" vertical="center"/>
    </xf>
    <xf numFmtId="0" fontId="0" fillId="0" borderId="115" xfId="0" applyFill="1" applyBorder="1" applyAlignment="1">
      <alignment vertical="center"/>
    </xf>
    <xf numFmtId="0" fontId="14" fillId="0" borderId="98" xfId="0" applyFont="1" applyFill="1" applyBorder="1" applyAlignment="1" applyProtection="1">
      <alignment horizontal="center" vertical="center"/>
      <protection locked="0"/>
    </xf>
    <xf numFmtId="0" fontId="0" fillId="0" borderId="98" xfId="0" applyFill="1" applyBorder="1" applyAlignment="1">
      <alignment horizontal="center" vertical="center"/>
    </xf>
    <xf numFmtId="0" fontId="0" fillId="0" borderId="116" xfId="0" applyFill="1" applyBorder="1" applyAlignment="1">
      <alignment horizontal="center" vertical="center"/>
    </xf>
    <xf numFmtId="0" fontId="0" fillId="0" borderId="113" xfId="0" applyFill="1" applyBorder="1" applyAlignment="1">
      <alignment horizontal="center" vertical="center"/>
    </xf>
    <xf numFmtId="0" fontId="15" fillId="0" borderId="65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indent="7"/>
    </xf>
    <xf numFmtId="0" fontId="0" fillId="0" borderId="97" xfId="0" applyFill="1" applyBorder="1" applyAlignment="1">
      <alignment horizontal="left" vertical="center" indent="7"/>
    </xf>
    <xf numFmtId="0" fontId="0" fillId="0" borderId="3" xfId="0" applyFill="1" applyBorder="1" applyAlignment="1">
      <alignment horizontal="left" vertical="center" indent="7"/>
    </xf>
    <xf numFmtId="0" fontId="0" fillId="0" borderId="87" xfId="0" applyFill="1" applyBorder="1" applyAlignment="1">
      <alignment horizontal="left" vertical="center" indent="7"/>
    </xf>
    <xf numFmtId="0" fontId="0" fillId="0" borderId="99" xfId="0" applyFill="1" applyBorder="1" applyAlignment="1">
      <alignment horizontal="left" vertical="center" indent="2"/>
    </xf>
    <xf numFmtId="0" fontId="0" fillId="0" borderId="100" xfId="0" applyFill="1" applyBorder="1" applyAlignment="1">
      <alignment horizontal="left" vertical="center" indent="2"/>
    </xf>
    <xf numFmtId="178" fontId="6" fillId="0" borderId="36" xfId="3" applyNumberFormat="1" applyFont="1" applyFill="1" applyBorder="1" applyAlignment="1" applyProtection="1">
      <alignment horizontal="right" vertical="center"/>
      <protection locked="0"/>
    </xf>
    <xf numFmtId="178" fontId="6" fillId="0" borderId="1" xfId="3" applyNumberFormat="1" applyFont="1" applyFill="1" applyBorder="1" applyAlignment="1" applyProtection="1">
      <alignment horizontal="right" vertical="center"/>
      <protection locked="0"/>
    </xf>
    <xf numFmtId="178" fontId="6" fillId="0" borderId="38" xfId="3" applyNumberFormat="1" applyFont="1" applyFill="1" applyBorder="1" applyAlignment="1" applyProtection="1">
      <alignment horizontal="right" vertical="center"/>
      <protection locked="0"/>
    </xf>
    <xf numFmtId="178" fontId="6" fillId="0" borderId="19" xfId="3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>
      <alignment vertical="center"/>
    </xf>
    <xf numFmtId="0" fontId="4" fillId="0" borderId="112" xfId="0" applyFont="1" applyFill="1" applyBorder="1" applyAlignment="1">
      <alignment vertical="center" wrapText="1"/>
    </xf>
    <xf numFmtId="0" fontId="4" fillId="0" borderId="19" xfId="0" applyFont="1" applyFill="1" applyBorder="1" applyAlignment="1"/>
    <xf numFmtId="0" fontId="4" fillId="0" borderId="62" xfId="0" applyFont="1" applyFill="1" applyBorder="1" applyAlignment="1"/>
    <xf numFmtId="0" fontId="4" fillId="0" borderId="40" xfId="0" applyFont="1" applyFill="1" applyBorder="1" applyAlignment="1"/>
    <xf numFmtId="0" fontId="6" fillId="0" borderId="106" xfId="0" applyFont="1" applyFill="1" applyBorder="1" applyAlignment="1">
      <alignment vertical="center"/>
    </xf>
    <xf numFmtId="0" fontId="6" fillId="0" borderId="77" xfId="0" applyFont="1" applyFill="1" applyBorder="1" applyAlignment="1">
      <alignment vertical="center"/>
    </xf>
    <xf numFmtId="178" fontId="6" fillId="0" borderId="26" xfId="3" applyNumberFormat="1" applyFont="1" applyFill="1" applyBorder="1" applyAlignment="1" applyProtection="1">
      <alignment horizontal="right" vertical="center"/>
      <protection locked="0"/>
    </xf>
    <xf numFmtId="178" fontId="6" fillId="0" borderId="2" xfId="3" applyNumberFormat="1" applyFont="1" applyFill="1" applyBorder="1" applyAlignment="1" applyProtection="1">
      <alignment horizontal="right" vertical="center"/>
      <protection locked="0"/>
    </xf>
    <xf numFmtId="0" fontId="6" fillId="0" borderId="10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97" xfId="0" applyFont="1" applyFill="1" applyBorder="1" applyAlignment="1">
      <alignment vertical="center"/>
    </xf>
    <xf numFmtId="0" fontId="6" fillId="0" borderId="64" xfId="0" applyFont="1" applyFill="1" applyBorder="1" applyAlignment="1">
      <alignment vertical="center" wrapText="1"/>
    </xf>
    <xf numFmtId="0" fontId="6" fillId="0" borderId="65" xfId="0" applyFont="1" applyFill="1" applyBorder="1" applyAlignment="1">
      <alignment vertical="center" wrapText="1"/>
    </xf>
    <xf numFmtId="0" fontId="6" fillId="0" borderId="66" xfId="0" applyFont="1" applyFill="1" applyBorder="1" applyAlignment="1">
      <alignment vertical="center" wrapText="1"/>
    </xf>
    <xf numFmtId="0" fontId="0" fillId="0" borderId="75" xfId="0" applyFill="1" applyBorder="1" applyAlignment="1">
      <alignment horizontal="distributed" vertical="center" indent="1"/>
    </xf>
    <xf numFmtId="0" fontId="0" fillId="0" borderId="76" xfId="0" applyFill="1" applyBorder="1" applyAlignment="1">
      <alignment horizontal="distributed" vertical="center" indent="1"/>
    </xf>
    <xf numFmtId="0" fontId="15" fillId="0" borderId="0" xfId="0" applyFont="1" applyFill="1" applyBorder="1" applyAlignment="1">
      <alignment vertical="center"/>
    </xf>
    <xf numFmtId="0" fontId="21" fillId="0" borderId="60" xfId="0" applyFont="1" applyFill="1" applyBorder="1" applyAlignment="1" applyProtection="1">
      <alignment horizontal="center" vertical="center"/>
      <protection locked="0"/>
    </xf>
    <xf numFmtId="0" fontId="21" fillId="0" borderId="65" xfId="0" applyFont="1" applyFill="1" applyBorder="1" applyAlignment="1" applyProtection="1">
      <alignment horizontal="center" vertical="center"/>
      <protection locked="0"/>
    </xf>
    <xf numFmtId="0" fontId="21" fillId="0" borderId="69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38" fontId="6" fillId="0" borderId="37" xfId="3" applyFont="1" applyFill="1" applyBorder="1" applyAlignment="1" applyProtection="1">
      <alignment horizontal="center" vertical="center"/>
      <protection locked="0"/>
    </xf>
    <xf numFmtId="0" fontId="0" fillId="0" borderId="101" xfId="0" applyFill="1" applyBorder="1" applyAlignment="1">
      <alignment vertical="center"/>
    </xf>
    <xf numFmtId="0" fontId="0" fillId="0" borderId="119" xfId="0" applyFill="1" applyBorder="1" applyAlignment="1">
      <alignment vertical="center"/>
    </xf>
    <xf numFmtId="0" fontId="21" fillId="0" borderId="36" xfId="0" applyFont="1" applyFill="1" applyBorder="1" applyAlignment="1" applyProtection="1">
      <alignment vertical="center"/>
      <protection locked="0"/>
    </xf>
    <xf numFmtId="0" fontId="21" fillId="0" borderId="1" xfId="0" applyFont="1" applyFill="1" applyBorder="1" applyAlignment="1">
      <alignment vertical="center"/>
    </xf>
    <xf numFmtId="0" fontId="23" fillId="0" borderId="26" xfId="0" applyNumberFormat="1" applyFont="1" applyFill="1" applyBorder="1" applyAlignment="1" applyProtection="1">
      <alignment horizontal="right" vertical="center" indent="1"/>
      <protection locked="0"/>
    </xf>
    <xf numFmtId="0" fontId="23" fillId="0" borderId="16" xfId="0" applyNumberFormat="1" applyFont="1" applyFill="1" applyBorder="1" applyAlignment="1" applyProtection="1">
      <alignment horizontal="right" vertical="center" indent="1"/>
      <protection locked="0"/>
    </xf>
    <xf numFmtId="0" fontId="0" fillId="0" borderId="121" xfId="0" applyFill="1" applyBorder="1" applyAlignment="1">
      <alignment vertical="center"/>
    </xf>
    <xf numFmtId="0" fontId="18" fillId="0" borderId="34" xfId="0" applyFont="1" applyFill="1" applyBorder="1" applyAlignment="1" applyProtection="1">
      <alignment vertical="center"/>
      <protection locked="0"/>
    </xf>
    <xf numFmtId="0" fontId="0" fillId="0" borderId="99" xfId="0" applyFill="1" applyBorder="1" applyAlignment="1">
      <alignment vertical="center"/>
    </xf>
    <xf numFmtId="0" fontId="0" fillId="0" borderId="100" xfId="0" applyFill="1" applyBorder="1" applyAlignment="1">
      <alignment vertical="center"/>
    </xf>
    <xf numFmtId="0" fontId="0" fillId="0" borderId="0" xfId="0" applyFill="1" applyAlignment="1"/>
    <xf numFmtId="0" fontId="21" fillId="0" borderId="26" xfId="0" applyNumberFormat="1" applyFont="1" applyFill="1" applyBorder="1" applyAlignment="1" applyProtection="1">
      <alignment horizontal="right" vertical="center" indent="1"/>
      <protection locked="0"/>
    </xf>
    <xf numFmtId="0" fontId="21" fillId="0" borderId="16" xfId="0" applyNumberFormat="1" applyFont="1" applyFill="1" applyBorder="1" applyAlignment="1" applyProtection="1">
      <alignment horizontal="right" vertical="center" indent="1"/>
      <protection locked="0"/>
    </xf>
    <xf numFmtId="0" fontId="21" fillId="0" borderId="45" xfId="0" applyNumberFormat="1" applyFont="1" applyFill="1" applyBorder="1" applyAlignment="1">
      <alignment horizontal="right" vertical="center" indent="1"/>
    </xf>
    <xf numFmtId="0" fontId="21" fillId="0" borderId="88" xfId="0" applyNumberFormat="1" applyFont="1" applyFill="1" applyBorder="1" applyAlignment="1">
      <alignment horizontal="right" vertical="center" indent="1"/>
    </xf>
    <xf numFmtId="0" fontId="21" fillId="0" borderId="64" xfId="0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1" fillId="0" borderId="26" xfId="0" applyFont="1" applyFill="1" applyBorder="1" applyAlignment="1" applyProtection="1">
      <alignment horizontal="left" vertical="center"/>
      <protection locked="0"/>
    </xf>
    <xf numFmtId="0" fontId="23" fillId="0" borderId="36" xfId="0" applyNumberFormat="1" applyFont="1" applyFill="1" applyBorder="1" applyAlignment="1" applyProtection="1">
      <alignment horizontal="right" vertical="center" indent="1"/>
      <protection locked="0"/>
    </xf>
    <xf numFmtId="0" fontId="23" fillId="0" borderId="117" xfId="0" applyNumberFormat="1" applyFont="1" applyFill="1" applyBorder="1" applyAlignment="1" applyProtection="1">
      <alignment horizontal="right" vertical="center" indent="1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1" fillId="0" borderId="41" xfId="0" applyFont="1" applyFill="1" applyBorder="1" applyAlignment="1">
      <alignment horizontal="center" vertical="center"/>
    </xf>
    <xf numFmtId="0" fontId="0" fillId="0" borderId="86" xfId="0" applyBorder="1" applyAlignment="1">
      <alignment vertical="center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704850</xdr:colOff>
      <xdr:row>57</xdr:row>
      <xdr:rowOff>38100</xdr:rowOff>
    </xdr:from>
    <xdr:to>
      <xdr:col>22</xdr:col>
      <xdr:colOff>1152525</xdr:colOff>
      <xdr:row>58</xdr:row>
      <xdr:rowOff>57150</xdr:rowOff>
    </xdr:to>
    <xdr:sp macro="" textlink="">
      <xdr:nvSpPr>
        <xdr:cNvPr id="13521" name="Oval 15">
          <a:extLst>
            <a:ext uri="{FF2B5EF4-FFF2-40B4-BE49-F238E27FC236}">
              <a16:creationId xmlns:a16="http://schemas.microsoft.com/office/drawing/2014/main" id="{13159D4A-2E08-477B-8FA2-9C135D7271C3}"/>
            </a:ext>
          </a:extLst>
        </xdr:cNvPr>
        <xdr:cNvSpPr>
          <a:spLocks noChangeArrowheads="1"/>
        </xdr:cNvSpPr>
      </xdr:nvSpPr>
      <xdr:spPr bwMode="auto">
        <a:xfrm>
          <a:off x="16049625" y="10887075"/>
          <a:ext cx="44767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714375</xdr:colOff>
      <xdr:row>58</xdr:row>
      <xdr:rowOff>85725</xdr:rowOff>
    </xdr:from>
    <xdr:to>
      <xdr:col>22</xdr:col>
      <xdr:colOff>1162050</xdr:colOff>
      <xdr:row>59</xdr:row>
      <xdr:rowOff>104775</xdr:rowOff>
    </xdr:to>
    <xdr:sp macro="" textlink="">
      <xdr:nvSpPr>
        <xdr:cNvPr id="13522" name="Oval 15">
          <a:extLst>
            <a:ext uri="{FF2B5EF4-FFF2-40B4-BE49-F238E27FC236}">
              <a16:creationId xmlns:a16="http://schemas.microsoft.com/office/drawing/2014/main" id="{482A0866-7274-4EE0-8D5E-F9137B2DE6A5}"/>
            </a:ext>
          </a:extLst>
        </xdr:cNvPr>
        <xdr:cNvSpPr>
          <a:spLocks noChangeArrowheads="1"/>
        </xdr:cNvSpPr>
      </xdr:nvSpPr>
      <xdr:spPr bwMode="auto">
        <a:xfrm>
          <a:off x="16059150" y="11125200"/>
          <a:ext cx="44767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685800</xdr:colOff>
      <xdr:row>56</xdr:row>
      <xdr:rowOff>9525</xdr:rowOff>
    </xdr:from>
    <xdr:to>
      <xdr:col>22</xdr:col>
      <xdr:colOff>1133475</xdr:colOff>
      <xdr:row>57</xdr:row>
      <xdr:rowOff>28575</xdr:rowOff>
    </xdr:to>
    <xdr:sp macro="" textlink="">
      <xdr:nvSpPr>
        <xdr:cNvPr id="13523" name="Oval 15">
          <a:extLst>
            <a:ext uri="{FF2B5EF4-FFF2-40B4-BE49-F238E27FC236}">
              <a16:creationId xmlns:a16="http://schemas.microsoft.com/office/drawing/2014/main" id="{002C50BE-80A8-446C-BD35-04226FF5569A}"/>
            </a:ext>
          </a:extLst>
        </xdr:cNvPr>
        <xdr:cNvSpPr>
          <a:spLocks noChangeArrowheads="1"/>
        </xdr:cNvSpPr>
      </xdr:nvSpPr>
      <xdr:spPr bwMode="auto">
        <a:xfrm>
          <a:off x="16030575" y="10668000"/>
          <a:ext cx="44767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76200</xdr:colOff>
      <xdr:row>15</xdr:row>
      <xdr:rowOff>19050</xdr:rowOff>
    </xdr:from>
    <xdr:to>
      <xdr:col>13</xdr:col>
      <xdr:colOff>238125</xdr:colOff>
      <xdr:row>15</xdr:row>
      <xdr:rowOff>190500</xdr:rowOff>
    </xdr:to>
    <xdr:sp macro="" textlink="">
      <xdr:nvSpPr>
        <xdr:cNvPr id="13524" name="Oval 2">
          <a:extLst>
            <a:ext uri="{FF2B5EF4-FFF2-40B4-BE49-F238E27FC236}">
              <a16:creationId xmlns:a16="http://schemas.microsoft.com/office/drawing/2014/main" id="{7ABBF5CC-2F8D-45F6-A5B1-CB5F8FA82958}"/>
            </a:ext>
          </a:extLst>
        </xdr:cNvPr>
        <xdr:cNvSpPr>
          <a:spLocks noChangeArrowheads="1"/>
        </xdr:cNvSpPr>
      </xdr:nvSpPr>
      <xdr:spPr bwMode="auto">
        <a:xfrm>
          <a:off x="8210550" y="2838450"/>
          <a:ext cx="5715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371475</xdr:colOff>
      <xdr:row>57</xdr:row>
      <xdr:rowOff>38100</xdr:rowOff>
    </xdr:from>
    <xdr:to>
      <xdr:col>22</xdr:col>
      <xdr:colOff>819150</xdr:colOff>
      <xdr:row>58</xdr:row>
      <xdr:rowOff>57150</xdr:rowOff>
    </xdr:to>
    <xdr:sp macro="" textlink="">
      <xdr:nvSpPr>
        <xdr:cNvPr id="7862" name="Oval 15">
          <a:extLst>
            <a:ext uri="{FF2B5EF4-FFF2-40B4-BE49-F238E27FC236}">
              <a16:creationId xmlns:a16="http://schemas.microsoft.com/office/drawing/2014/main" id="{4D25CDF4-1DF6-428E-8DE6-201BC22A8797}"/>
            </a:ext>
          </a:extLst>
        </xdr:cNvPr>
        <xdr:cNvSpPr>
          <a:spLocks noChangeArrowheads="1"/>
        </xdr:cNvSpPr>
      </xdr:nvSpPr>
      <xdr:spPr bwMode="auto">
        <a:xfrm>
          <a:off x="15716250" y="10887075"/>
          <a:ext cx="447675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381000</xdr:colOff>
      <xdr:row>58</xdr:row>
      <xdr:rowOff>85725</xdr:rowOff>
    </xdr:from>
    <xdr:to>
      <xdr:col>22</xdr:col>
      <xdr:colOff>828675</xdr:colOff>
      <xdr:row>59</xdr:row>
      <xdr:rowOff>104775</xdr:rowOff>
    </xdr:to>
    <xdr:sp macro="" textlink="">
      <xdr:nvSpPr>
        <xdr:cNvPr id="7863" name="Oval 15">
          <a:extLst>
            <a:ext uri="{FF2B5EF4-FFF2-40B4-BE49-F238E27FC236}">
              <a16:creationId xmlns:a16="http://schemas.microsoft.com/office/drawing/2014/main" id="{8CC235B0-3B5E-441C-9AAC-43096B1F4016}"/>
            </a:ext>
          </a:extLst>
        </xdr:cNvPr>
        <xdr:cNvSpPr>
          <a:spLocks noChangeArrowheads="1"/>
        </xdr:cNvSpPr>
      </xdr:nvSpPr>
      <xdr:spPr bwMode="auto">
        <a:xfrm>
          <a:off x="15725775" y="11125200"/>
          <a:ext cx="447675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352425</xdr:colOff>
      <xdr:row>56</xdr:row>
      <xdr:rowOff>9525</xdr:rowOff>
    </xdr:from>
    <xdr:to>
      <xdr:col>22</xdr:col>
      <xdr:colOff>800100</xdr:colOff>
      <xdr:row>57</xdr:row>
      <xdr:rowOff>28575</xdr:rowOff>
    </xdr:to>
    <xdr:sp macro="" textlink="">
      <xdr:nvSpPr>
        <xdr:cNvPr id="7864" name="Oval 15">
          <a:extLst>
            <a:ext uri="{FF2B5EF4-FFF2-40B4-BE49-F238E27FC236}">
              <a16:creationId xmlns:a16="http://schemas.microsoft.com/office/drawing/2014/main" id="{0BE3AE68-9F4A-43E0-80D1-7EDAF4F6542A}"/>
            </a:ext>
          </a:extLst>
        </xdr:cNvPr>
        <xdr:cNvSpPr>
          <a:spLocks noChangeArrowheads="1"/>
        </xdr:cNvSpPr>
      </xdr:nvSpPr>
      <xdr:spPr bwMode="auto">
        <a:xfrm>
          <a:off x="15697200" y="10668000"/>
          <a:ext cx="447675" cy="2095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200025</xdr:colOff>
      <xdr:row>15</xdr:row>
      <xdr:rowOff>9525</xdr:rowOff>
    </xdr:from>
    <xdr:to>
      <xdr:col>12</xdr:col>
      <xdr:colOff>200025</xdr:colOff>
      <xdr:row>15</xdr:row>
      <xdr:rowOff>180975</xdr:rowOff>
    </xdr:to>
    <xdr:sp macro="" textlink="">
      <xdr:nvSpPr>
        <xdr:cNvPr id="7865" name="Oval 2">
          <a:extLst>
            <a:ext uri="{FF2B5EF4-FFF2-40B4-BE49-F238E27FC236}">
              <a16:creationId xmlns:a16="http://schemas.microsoft.com/office/drawing/2014/main" id="{59BED452-A78E-4A8F-B971-C01E8B20091F}"/>
            </a:ext>
          </a:extLst>
        </xdr:cNvPr>
        <xdr:cNvSpPr>
          <a:spLocks noChangeArrowheads="1"/>
        </xdr:cNvSpPr>
      </xdr:nvSpPr>
      <xdr:spPr bwMode="auto">
        <a:xfrm>
          <a:off x="7762875" y="2828925"/>
          <a:ext cx="571500" cy="1714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AN84"/>
  <sheetViews>
    <sheetView showGridLines="0" zoomScale="85" zoomScaleNormal="70" zoomScaleSheetLayoutView="85" workbookViewId="0">
      <selection sqref="A1:W1"/>
    </sheetView>
  </sheetViews>
  <sheetFormatPr defaultColWidth="0" defaultRowHeight="0" customHeight="1" zeroHeight="1"/>
  <cols>
    <col min="1" max="1" width="4.625" style="3" customWidth="1"/>
    <col min="2" max="2" width="16.625" style="3" customWidth="1"/>
    <col min="3" max="4" width="10.625" style="3" customWidth="1"/>
    <col min="5" max="5" width="8.625" style="3" customWidth="1"/>
    <col min="6" max="6" width="4.625" style="3" customWidth="1"/>
    <col min="7" max="7" width="8.625" style="3" customWidth="1"/>
    <col min="8" max="10" width="11.625" style="3" customWidth="1"/>
    <col min="11" max="11" width="5.375" style="3" customWidth="1"/>
    <col min="12" max="12" width="2.125" style="3" customWidth="1"/>
    <col min="13" max="13" width="5.375" style="3" customWidth="1"/>
    <col min="14" max="14" width="11.625" style="3" customWidth="1"/>
    <col min="15" max="15" width="1.25" style="116" customWidth="1"/>
    <col min="16" max="18" width="3.625" style="16" customWidth="1"/>
    <col min="19" max="19" width="12.625" style="16" customWidth="1"/>
    <col min="20" max="20" width="16.625" style="21" customWidth="1"/>
    <col min="21" max="21" width="10.625" style="16" customWidth="1"/>
    <col min="22" max="22" width="25.625" style="22" customWidth="1"/>
    <col min="23" max="23" width="25.625" style="16" customWidth="1"/>
    <col min="24" max="24" width="1.625" style="13" customWidth="1"/>
    <col min="25" max="25" width="9" style="13" hidden="1" customWidth="1"/>
    <col min="26" max="26" width="7" style="13" hidden="1" customWidth="1"/>
    <col min="27" max="39" width="1.5" style="13" hidden="1" customWidth="1"/>
    <col min="40" max="40" width="1.5" style="13" hidden="1"/>
    <col min="41" max="16384" width="9" style="13" hidden="1"/>
  </cols>
  <sheetData>
    <row r="1" spans="1:27" ht="4.5" customHeight="1">
      <c r="A1" s="552"/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</row>
    <row r="2" spans="1:27" ht="13.5" customHeight="1">
      <c r="A2" s="342" t="s">
        <v>92</v>
      </c>
      <c r="B2" s="342"/>
      <c r="C2" s="342"/>
      <c r="D2" s="342"/>
      <c r="E2" s="342"/>
      <c r="F2" s="342"/>
      <c r="G2" s="342"/>
      <c r="H2" s="342"/>
      <c r="I2" s="343"/>
      <c r="J2" s="554" t="s">
        <v>116</v>
      </c>
      <c r="K2" s="554"/>
      <c r="L2" s="554"/>
      <c r="M2" s="554"/>
      <c r="N2" s="557" t="s">
        <v>231</v>
      </c>
      <c r="O2" s="558"/>
      <c r="P2" s="558"/>
      <c r="Q2" s="558"/>
      <c r="R2" s="558"/>
      <c r="S2" s="558"/>
      <c r="T2" s="558"/>
      <c r="U2" s="559"/>
      <c r="V2" s="23" t="s">
        <v>128</v>
      </c>
      <c r="W2" s="122" t="s">
        <v>140</v>
      </c>
      <c r="X2" s="14"/>
      <c r="Y2" s="15"/>
      <c r="Z2" s="15"/>
      <c r="AA2" s="15"/>
    </row>
    <row r="3" spans="1:27" ht="24.75" customHeight="1">
      <c r="A3" s="342"/>
      <c r="B3" s="342"/>
      <c r="C3" s="342"/>
      <c r="D3" s="342"/>
      <c r="E3" s="342"/>
      <c r="F3" s="342"/>
      <c r="G3" s="342"/>
      <c r="H3" s="342"/>
      <c r="I3" s="343"/>
      <c r="J3" s="555"/>
      <c r="K3" s="555"/>
      <c r="L3" s="555"/>
      <c r="M3" s="555"/>
      <c r="N3" s="560"/>
      <c r="O3" s="561"/>
      <c r="P3" s="561"/>
      <c r="Q3" s="561"/>
      <c r="R3" s="561"/>
      <c r="S3" s="561"/>
      <c r="T3" s="561"/>
      <c r="U3" s="562"/>
      <c r="V3" s="566"/>
      <c r="W3" s="247"/>
      <c r="AA3" s="15"/>
    </row>
    <row r="4" spans="1:27" ht="14.1" customHeight="1">
      <c r="A4" s="344"/>
      <c r="B4" s="344"/>
      <c r="C4" s="344"/>
      <c r="D4" s="344"/>
      <c r="E4" s="344"/>
      <c r="F4" s="344"/>
      <c r="G4" s="344"/>
      <c r="H4" s="344"/>
      <c r="I4" s="343"/>
      <c r="J4" s="556"/>
      <c r="K4" s="556"/>
      <c r="L4" s="556"/>
      <c r="M4" s="556"/>
      <c r="N4" s="563"/>
      <c r="O4" s="564"/>
      <c r="P4" s="564"/>
      <c r="Q4" s="564"/>
      <c r="R4" s="564"/>
      <c r="S4" s="564"/>
      <c r="T4" s="564"/>
      <c r="U4" s="565"/>
      <c r="V4" s="567"/>
      <c r="W4" s="247"/>
      <c r="AA4" s="15"/>
    </row>
    <row r="5" spans="1:27" ht="5.0999999999999996" customHeight="1" thickBot="1">
      <c r="A5" s="345" t="s">
        <v>138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117"/>
      <c r="P5" s="250"/>
      <c r="Q5" s="250"/>
      <c r="R5" s="250"/>
      <c r="S5" s="250"/>
      <c r="T5" s="250"/>
      <c r="U5" s="250"/>
      <c r="V5" s="250"/>
      <c r="W5" s="250"/>
      <c r="AA5" s="15"/>
    </row>
    <row r="6" spans="1:27" ht="19.5" customHeight="1">
      <c r="A6" s="568" t="s">
        <v>19</v>
      </c>
      <c r="B6" s="569"/>
      <c r="C6" s="347"/>
      <c r="D6" s="348"/>
      <c r="E6" s="348"/>
      <c r="F6" s="348"/>
      <c r="G6" s="348"/>
      <c r="H6" s="348"/>
      <c r="I6" s="349"/>
      <c r="J6" s="350" t="s">
        <v>181</v>
      </c>
      <c r="K6" s="351"/>
      <c r="L6" s="354" t="s">
        <v>232</v>
      </c>
      <c r="M6" s="355"/>
      <c r="N6" s="356"/>
      <c r="O6" s="194"/>
      <c r="P6" s="535" t="s">
        <v>190</v>
      </c>
      <c r="Q6" s="536"/>
      <c r="R6" s="536"/>
      <c r="S6" s="537"/>
      <c r="T6" s="572"/>
      <c r="U6" s="573"/>
      <c r="V6" s="573"/>
      <c r="W6" s="574"/>
      <c r="X6" s="15"/>
      <c r="Y6" s="15"/>
      <c r="Z6" s="15"/>
      <c r="AA6" s="15"/>
    </row>
    <row r="7" spans="1:27" ht="15.95" customHeight="1" thickBot="1">
      <c r="A7" s="570"/>
      <c r="B7" s="571"/>
      <c r="C7" s="249"/>
      <c r="D7" s="250"/>
      <c r="E7" s="250"/>
      <c r="F7" s="250"/>
      <c r="G7" s="250"/>
      <c r="H7" s="250"/>
      <c r="I7" s="346"/>
      <c r="J7" s="352"/>
      <c r="K7" s="353"/>
      <c r="L7" s="352"/>
      <c r="M7" s="352"/>
      <c r="N7" s="357"/>
      <c r="O7" s="194"/>
      <c r="P7" s="538"/>
      <c r="Q7" s="539"/>
      <c r="R7" s="539"/>
      <c r="S7" s="540"/>
      <c r="T7" s="575"/>
      <c r="U7" s="576"/>
      <c r="V7" s="576"/>
      <c r="W7" s="577"/>
      <c r="X7" s="15"/>
      <c r="Y7" s="15"/>
      <c r="Z7" s="15"/>
      <c r="AA7" s="15"/>
    </row>
    <row r="8" spans="1:27" ht="15.95" customHeight="1">
      <c r="A8" s="568" t="s">
        <v>29</v>
      </c>
      <c r="B8" s="569"/>
      <c r="C8" s="200" t="s">
        <v>30</v>
      </c>
      <c r="D8" s="255"/>
      <c r="E8" s="255"/>
      <c r="F8" s="255"/>
      <c r="G8" s="255"/>
      <c r="H8" s="255"/>
      <c r="I8" s="358"/>
      <c r="J8" s="200" t="s">
        <v>31</v>
      </c>
      <c r="K8" s="295"/>
      <c r="L8" s="295"/>
      <c r="M8" s="255"/>
      <c r="N8" s="359"/>
      <c r="O8" s="194"/>
      <c r="P8" s="538"/>
      <c r="Q8" s="539"/>
      <c r="R8" s="539"/>
      <c r="S8" s="540"/>
      <c r="T8" s="575"/>
      <c r="U8" s="576"/>
      <c r="V8" s="576"/>
      <c r="W8" s="577"/>
      <c r="X8" s="15"/>
      <c r="Y8" s="15"/>
      <c r="Z8" s="15"/>
      <c r="AA8" s="15"/>
    </row>
    <row r="9" spans="1:27" ht="15.75" customHeight="1" thickBot="1">
      <c r="A9" s="581"/>
      <c r="B9" s="582"/>
      <c r="C9" s="203"/>
      <c r="D9" s="334"/>
      <c r="E9" s="334"/>
      <c r="F9" s="334"/>
      <c r="G9" s="334"/>
      <c r="H9" s="334"/>
      <c r="I9" s="335"/>
      <c r="J9" s="336"/>
      <c r="K9" s="337"/>
      <c r="L9" s="26" t="str">
        <f>IF(J9="","","～")</f>
        <v/>
      </c>
      <c r="M9" s="338"/>
      <c r="N9" s="339"/>
      <c r="O9" s="194"/>
      <c r="P9" s="541"/>
      <c r="Q9" s="542"/>
      <c r="R9" s="542"/>
      <c r="S9" s="543"/>
      <c r="T9" s="578"/>
      <c r="U9" s="579"/>
      <c r="V9" s="579"/>
      <c r="W9" s="580"/>
      <c r="X9" s="15"/>
      <c r="Y9" s="15"/>
      <c r="Z9" s="15"/>
      <c r="AA9" s="15"/>
    </row>
    <row r="10" spans="1:27" ht="15.75" customHeight="1">
      <c r="A10" s="581"/>
      <c r="B10" s="582"/>
      <c r="C10" s="179"/>
      <c r="D10" s="340"/>
      <c r="E10" s="340"/>
      <c r="F10" s="340"/>
      <c r="G10" s="340"/>
      <c r="H10" s="340"/>
      <c r="I10" s="341"/>
      <c r="J10" s="325"/>
      <c r="K10" s="326"/>
      <c r="L10" s="27" t="str">
        <f>IF(J10="","","～")</f>
        <v/>
      </c>
      <c r="M10" s="327"/>
      <c r="N10" s="328"/>
      <c r="O10" s="194"/>
      <c r="P10" s="544" t="s">
        <v>13</v>
      </c>
      <c r="Q10" s="546" t="s">
        <v>4</v>
      </c>
      <c r="R10" s="547"/>
      <c r="S10" s="548"/>
      <c r="T10" s="549" t="s">
        <v>201</v>
      </c>
      <c r="U10" s="398"/>
      <c r="V10" s="398"/>
      <c r="W10" s="550"/>
      <c r="X10" s="15"/>
      <c r="Y10" s="15"/>
      <c r="Z10" s="15"/>
      <c r="AA10" s="15"/>
    </row>
    <row r="11" spans="1:27" ht="15.75" customHeight="1">
      <c r="A11" s="581"/>
      <c r="B11" s="582"/>
      <c r="C11" s="179"/>
      <c r="D11" s="340"/>
      <c r="E11" s="340"/>
      <c r="F11" s="340"/>
      <c r="G11" s="340"/>
      <c r="H11" s="340"/>
      <c r="I11" s="341"/>
      <c r="J11" s="325"/>
      <c r="K11" s="326"/>
      <c r="L11" s="27" t="str">
        <f>IF(J11="","","～")</f>
        <v/>
      </c>
      <c r="M11" s="327"/>
      <c r="N11" s="328"/>
      <c r="O11" s="194"/>
      <c r="P11" s="517"/>
      <c r="Q11" s="526" t="s">
        <v>14</v>
      </c>
      <c r="R11" s="527"/>
      <c r="S11" s="528"/>
      <c r="T11" s="490"/>
      <c r="U11" s="181"/>
      <c r="V11" s="181"/>
      <c r="W11" s="525"/>
      <c r="X11" s="15"/>
      <c r="Y11" s="15"/>
      <c r="Z11" s="15"/>
      <c r="AA11" s="15"/>
    </row>
    <row r="12" spans="1:27" ht="15.75" customHeight="1" thickBot="1">
      <c r="A12" s="570"/>
      <c r="B12" s="571"/>
      <c r="C12" s="182"/>
      <c r="D12" s="323"/>
      <c r="E12" s="323"/>
      <c r="F12" s="323"/>
      <c r="G12" s="323"/>
      <c r="H12" s="323"/>
      <c r="I12" s="324"/>
      <c r="J12" s="325"/>
      <c r="K12" s="326"/>
      <c r="L12" s="28" t="str">
        <f>IF(J12="","","～")</f>
        <v/>
      </c>
      <c r="M12" s="327"/>
      <c r="N12" s="328"/>
      <c r="O12" s="194"/>
      <c r="P12" s="517"/>
      <c r="Q12" s="526" t="s">
        <v>12</v>
      </c>
      <c r="R12" s="527"/>
      <c r="S12" s="528"/>
      <c r="T12" s="490"/>
      <c r="U12" s="181"/>
      <c r="V12" s="181"/>
      <c r="W12" s="525"/>
      <c r="X12" s="15"/>
      <c r="Y12" s="15"/>
      <c r="Z12" s="15"/>
      <c r="AA12" s="15"/>
    </row>
    <row r="13" spans="1:27" ht="15.75" customHeight="1" thickBot="1">
      <c r="A13" s="329"/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194"/>
      <c r="P13" s="517"/>
      <c r="Q13" s="526" t="s">
        <v>5</v>
      </c>
      <c r="R13" s="527"/>
      <c r="S13" s="528"/>
      <c r="T13" s="490" t="s">
        <v>221</v>
      </c>
      <c r="U13" s="181"/>
      <c r="V13" s="181"/>
      <c r="W13" s="525"/>
      <c r="X13" s="15"/>
      <c r="Y13" s="15"/>
      <c r="Z13" s="15"/>
      <c r="AA13" s="15"/>
    </row>
    <row r="14" spans="1:27" ht="15.75" customHeight="1" thickBot="1">
      <c r="A14" s="529" t="s">
        <v>22</v>
      </c>
      <c r="B14" s="530"/>
      <c r="C14" s="331"/>
      <c r="D14" s="332"/>
      <c r="E14" s="332"/>
      <c r="F14" s="332"/>
      <c r="G14" s="332"/>
      <c r="H14" s="332"/>
      <c r="I14" s="332"/>
      <c r="J14" s="29" t="s">
        <v>34</v>
      </c>
      <c r="K14" s="333" t="s">
        <v>224</v>
      </c>
      <c r="L14" s="255"/>
      <c r="M14" s="255"/>
      <c r="N14" s="123" t="s">
        <v>225</v>
      </c>
      <c r="O14" s="194"/>
      <c r="P14" s="545"/>
      <c r="Q14" s="531" t="s">
        <v>206</v>
      </c>
      <c r="R14" s="532"/>
      <c r="S14" s="533"/>
      <c r="T14" s="184"/>
      <c r="U14" s="184"/>
      <c r="V14" s="184"/>
      <c r="W14" s="534"/>
      <c r="X14" s="15"/>
      <c r="Y14" s="15"/>
      <c r="Z14" s="15"/>
      <c r="AA14" s="15"/>
    </row>
    <row r="15" spans="1:27" ht="15.75" customHeight="1">
      <c r="A15" s="506" t="s">
        <v>33</v>
      </c>
      <c r="B15" s="507"/>
      <c r="C15" s="300"/>
      <c r="D15" s="301"/>
      <c r="E15" s="301"/>
      <c r="F15" s="301"/>
      <c r="G15" s="301"/>
      <c r="H15" s="301"/>
      <c r="I15" s="301"/>
      <c r="J15" s="31" t="s">
        <v>194</v>
      </c>
      <c r="K15" s="302">
        <v>0</v>
      </c>
      <c r="L15" s="303"/>
      <c r="M15" s="303"/>
      <c r="N15" s="304"/>
      <c r="O15" s="194"/>
      <c r="P15" s="519" t="s">
        <v>208</v>
      </c>
      <c r="Q15" s="519"/>
      <c r="R15" s="519"/>
      <c r="S15" s="519"/>
      <c r="T15" s="519"/>
      <c r="U15" s="519"/>
      <c r="V15" s="519"/>
      <c r="W15" s="519"/>
      <c r="X15" s="15"/>
      <c r="Y15" s="15"/>
      <c r="Z15" s="15"/>
      <c r="AA15" s="15"/>
    </row>
    <row r="16" spans="1:27" ht="15.75" customHeight="1">
      <c r="A16" s="520" t="s">
        <v>114</v>
      </c>
      <c r="B16" s="521"/>
      <c r="C16" s="305" t="s">
        <v>220</v>
      </c>
      <c r="D16" s="306"/>
      <c r="E16" s="306"/>
      <c r="F16" s="306"/>
      <c r="G16" s="306"/>
      <c r="H16" s="306"/>
      <c r="I16" s="306"/>
      <c r="J16" s="31" t="s">
        <v>197</v>
      </c>
      <c r="K16" s="307" t="s">
        <v>32</v>
      </c>
      <c r="L16" s="308"/>
      <c r="M16" s="308"/>
      <c r="N16" s="82" t="s">
        <v>118</v>
      </c>
      <c r="O16" s="194"/>
      <c r="P16" s="524" t="s">
        <v>209</v>
      </c>
      <c r="Q16" s="524"/>
      <c r="R16" s="524"/>
      <c r="S16" s="524"/>
      <c r="T16" s="524"/>
      <c r="U16" s="524"/>
      <c r="V16" s="524"/>
      <c r="W16" s="524"/>
      <c r="X16" s="17"/>
    </row>
    <row r="17" spans="1:24" ht="15.75" customHeight="1" thickBot="1">
      <c r="A17" s="522"/>
      <c r="B17" s="523"/>
      <c r="C17" s="309"/>
      <c r="D17" s="310"/>
      <c r="E17" s="310"/>
      <c r="F17" s="310"/>
      <c r="G17" s="310"/>
      <c r="H17" s="310"/>
      <c r="I17" s="310"/>
      <c r="J17" s="311" t="s">
        <v>195</v>
      </c>
      <c r="K17" s="313" t="s">
        <v>226</v>
      </c>
      <c r="L17" s="314"/>
      <c r="M17" s="314"/>
      <c r="N17" s="315"/>
      <c r="O17" s="194"/>
      <c r="P17" s="505" t="s">
        <v>210</v>
      </c>
      <c r="Q17" s="346"/>
      <c r="R17" s="346"/>
      <c r="S17" s="346"/>
      <c r="T17" s="346"/>
      <c r="U17" s="346"/>
      <c r="V17" s="346"/>
      <c r="W17" s="124" t="s">
        <v>191</v>
      </c>
    </row>
    <row r="18" spans="1:24" ht="15.75" customHeight="1" thickBot="1">
      <c r="A18" s="506" t="s">
        <v>5</v>
      </c>
      <c r="B18" s="507"/>
      <c r="C18" s="508" t="s">
        <v>221</v>
      </c>
      <c r="D18" s="508"/>
      <c r="E18" s="316" t="s">
        <v>126</v>
      </c>
      <c r="F18" s="317"/>
      <c r="G18" s="317"/>
      <c r="H18" s="318" t="s">
        <v>222</v>
      </c>
      <c r="I18" s="319"/>
      <c r="J18" s="312"/>
      <c r="K18" s="320" t="s">
        <v>196</v>
      </c>
      <c r="L18" s="321"/>
      <c r="M18" s="321"/>
      <c r="N18" s="322"/>
      <c r="O18" s="194"/>
      <c r="P18" s="509" t="s">
        <v>6</v>
      </c>
      <c r="Q18" s="512" t="s">
        <v>78</v>
      </c>
      <c r="R18" s="513"/>
      <c r="S18" s="513"/>
      <c r="T18" s="513"/>
      <c r="U18" s="514"/>
      <c r="V18" s="32" t="s">
        <v>202</v>
      </c>
      <c r="W18" s="33" t="s">
        <v>203</v>
      </c>
    </row>
    <row r="19" spans="1:24" ht="15" customHeight="1" thickBot="1">
      <c r="A19" s="515" t="s">
        <v>93</v>
      </c>
      <c r="B19" s="516"/>
      <c r="C19" s="290" t="s">
        <v>223</v>
      </c>
      <c r="D19" s="291"/>
      <c r="E19" s="291"/>
      <c r="F19" s="291"/>
      <c r="G19" s="291"/>
      <c r="H19" s="291"/>
      <c r="I19" s="292"/>
      <c r="J19" s="25"/>
      <c r="K19" s="25"/>
      <c r="L19" s="25"/>
      <c r="M19" s="25"/>
      <c r="N19" s="25"/>
      <c r="O19" s="194"/>
      <c r="P19" s="510"/>
      <c r="Q19" s="471" t="s">
        <v>132</v>
      </c>
      <c r="R19" s="494" t="s">
        <v>41</v>
      </c>
      <c r="S19" s="437" t="s">
        <v>46</v>
      </c>
      <c r="T19" s="438"/>
      <c r="U19" s="439"/>
      <c r="V19" s="125"/>
      <c r="W19" s="126"/>
    </row>
    <row r="20" spans="1:24" ht="15" customHeight="1">
      <c r="A20" s="417" t="s">
        <v>8</v>
      </c>
      <c r="B20" s="350" t="s">
        <v>142</v>
      </c>
      <c r="C20" s="293" t="s">
        <v>0</v>
      </c>
      <c r="D20" s="233"/>
      <c r="E20" s="233"/>
      <c r="F20" s="233"/>
      <c r="G20" s="234"/>
      <c r="H20" s="200" t="s">
        <v>176</v>
      </c>
      <c r="I20" s="295"/>
      <c r="J20" s="295"/>
      <c r="K20" s="295"/>
      <c r="L20" s="295"/>
      <c r="M20" s="295"/>
      <c r="N20" s="296"/>
      <c r="O20" s="194"/>
      <c r="P20" s="510"/>
      <c r="Q20" s="517"/>
      <c r="R20" s="495"/>
      <c r="S20" s="499" t="s">
        <v>112</v>
      </c>
      <c r="T20" s="181"/>
      <c r="U20" s="214"/>
      <c r="V20" s="127"/>
      <c r="W20" s="128"/>
    </row>
    <row r="21" spans="1:24" ht="15" customHeight="1">
      <c r="A21" s="497"/>
      <c r="B21" s="297"/>
      <c r="C21" s="294"/>
      <c r="D21" s="235"/>
      <c r="E21" s="235"/>
      <c r="F21" s="235"/>
      <c r="G21" s="236"/>
      <c r="H21" s="262" t="s">
        <v>9</v>
      </c>
      <c r="I21" s="265" t="s">
        <v>38</v>
      </c>
      <c r="J21" s="297" t="s">
        <v>37</v>
      </c>
      <c r="K21" s="264" t="s">
        <v>182</v>
      </c>
      <c r="L21" s="265"/>
      <c r="M21" s="266"/>
      <c r="N21" s="298" t="s">
        <v>200</v>
      </c>
      <c r="O21" s="194"/>
      <c r="P21" s="510"/>
      <c r="Q21" s="517"/>
      <c r="R21" s="495"/>
      <c r="S21" s="486" t="s">
        <v>185</v>
      </c>
      <c r="T21" s="503"/>
      <c r="U21" s="504"/>
      <c r="V21" s="127"/>
      <c r="W21" s="129"/>
    </row>
    <row r="22" spans="1:24" ht="15" customHeight="1">
      <c r="A22" s="497"/>
      <c r="B22" s="263"/>
      <c r="C22" s="267"/>
      <c r="D22" s="268"/>
      <c r="E22" s="268"/>
      <c r="F22" s="268"/>
      <c r="G22" s="269"/>
      <c r="H22" s="263"/>
      <c r="I22" s="268"/>
      <c r="J22" s="263"/>
      <c r="K22" s="267"/>
      <c r="L22" s="268"/>
      <c r="M22" s="269"/>
      <c r="N22" s="299"/>
      <c r="O22" s="194"/>
      <c r="P22" s="510"/>
      <c r="Q22" s="517"/>
      <c r="R22" s="495"/>
      <c r="S22" s="486" t="s">
        <v>186</v>
      </c>
      <c r="T22" s="503"/>
      <c r="U22" s="504"/>
      <c r="V22" s="127"/>
      <c r="W22" s="129"/>
    </row>
    <row r="23" spans="1:24" ht="15" customHeight="1">
      <c r="A23" s="497"/>
      <c r="B23" s="130"/>
      <c r="C23" s="203"/>
      <c r="D23" s="205"/>
      <c r="E23" s="205"/>
      <c r="F23" s="205"/>
      <c r="G23" s="210"/>
      <c r="H23" s="131"/>
      <c r="I23" s="132"/>
      <c r="J23" s="133"/>
      <c r="K23" s="500">
        <f t="shared" ref="K23:K29" si="0">SUM(H23:J23)</f>
        <v>0</v>
      </c>
      <c r="L23" s="501"/>
      <c r="M23" s="502"/>
      <c r="N23" s="134"/>
      <c r="O23" s="194"/>
      <c r="P23" s="510"/>
      <c r="Q23" s="517"/>
      <c r="R23" s="495"/>
      <c r="S23" s="486" t="s">
        <v>187</v>
      </c>
      <c r="T23" s="503"/>
      <c r="U23" s="504"/>
      <c r="V23" s="127"/>
      <c r="W23" s="129"/>
    </row>
    <row r="24" spans="1:24" ht="15" customHeight="1">
      <c r="A24" s="497"/>
      <c r="B24" s="135"/>
      <c r="C24" s="179"/>
      <c r="D24" s="181"/>
      <c r="E24" s="181"/>
      <c r="F24" s="181"/>
      <c r="G24" s="214"/>
      <c r="H24" s="136"/>
      <c r="I24" s="137"/>
      <c r="J24" s="136"/>
      <c r="K24" s="272">
        <f t="shared" si="0"/>
        <v>0</v>
      </c>
      <c r="L24" s="273"/>
      <c r="M24" s="274"/>
      <c r="N24" s="138"/>
      <c r="O24" s="194"/>
      <c r="P24" s="510"/>
      <c r="Q24" s="517"/>
      <c r="R24" s="495"/>
      <c r="S24" s="420" t="s">
        <v>47</v>
      </c>
      <c r="T24" s="421"/>
      <c r="U24" s="422"/>
      <c r="V24" s="139"/>
      <c r="W24" s="140"/>
    </row>
    <row r="25" spans="1:24" ht="15" customHeight="1">
      <c r="A25" s="497"/>
      <c r="B25" s="135"/>
      <c r="C25" s="179"/>
      <c r="D25" s="181"/>
      <c r="E25" s="181"/>
      <c r="F25" s="181"/>
      <c r="G25" s="214"/>
      <c r="H25" s="136"/>
      <c r="I25" s="137"/>
      <c r="J25" s="136"/>
      <c r="K25" s="272">
        <f t="shared" si="0"/>
        <v>0</v>
      </c>
      <c r="L25" s="273"/>
      <c r="M25" s="274"/>
      <c r="N25" s="138"/>
      <c r="O25" s="194"/>
      <c r="P25" s="510"/>
      <c r="Q25" s="517"/>
      <c r="R25" s="496"/>
      <c r="S25" s="465" t="s">
        <v>109</v>
      </c>
      <c r="T25" s="466"/>
      <c r="U25" s="467"/>
      <c r="V25" s="141"/>
      <c r="W25" s="142"/>
      <c r="X25" s="15"/>
    </row>
    <row r="26" spans="1:24" ht="15" customHeight="1">
      <c r="A26" s="497"/>
      <c r="B26" s="135"/>
      <c r="C26" s="179"/>
      <c r="D26" s="181"/>
      <c r="E26" s="181"/>
      <c r="F26" s="181"/>
      <c r="G26" s="214"/>
      <c r="H26" s="136"/>
      <c r="I26" s="137"/>
      <c r="J26" s="136"/>
      <c r="K26" s="272">
        <f t="shared" si="0"/>
        <v>0</v>
      </c>
      <c r="L26" s="273"/>
      <c r="M26" s="274"/>
      <c r="N26" s="138"/>
      <c r="O26" s="194"/>
      <c r="P26" s="510"/>
      <c r="Q26" s="517"/>
      <c r="R26" s="494" t="s">
        <v>42</v>
      </c>
      <c r="S26" s="437" t="s">
        <v>48</v>
      </c>
      <c r="T26" s="438"/>
      <c r="U26" s="439"/>
      <c r="V26" s="143"/>
      <c r="W26" s="126"/>
      <c r="X26" s="15"/>
    </row>
    <row r="27" spans="1:24" ht="15" customHeight="1">
      <c r="A27" s="497"/>
      <c r="B27" s="135"/>
      <c r="C27" s="179"/>
      <c r="D27" s="181"/>
      <c r="E27" s="181"/>
      <c r="F27" s="181"/>
      <c r="G27" s="214"/>
      <c r="H27" s="136"/>
      <c r="I27" s="137"/>
      <c r="J27" s="136"/>
      <c r="K27" s="272">
        <f t="shared" si="0"/>
        <v>0</v>
      </c>
      <c r="L27" s="273"/>
      <c r="M27" s="274"/>
      <c r="N27" s="138"/>
      <c r="O27" s="194"/>
      <c r="P27" s="510"/>
      <c r="Q27" s="517"/>
      <c r="R27" s="495"/>
      <c r="S27" s="420" t="s">
        <v>49</v>
      </c>
      <c r="T27" s="421"/>
      <c r="U27" s="422"/>
      <c r="V27" s="144"/>
      <c r="W27" s="140"/>
      <c r="X27" s="15"/>
    </row>
    <row r="28" spans="1:24" ht="15" customHeight="1">
      <c r="A28" s="497"/>
      <c r="B28" s="135"/>
      <c r="C28" s="179"/>
      <c r="D28" s="181"/>
      <c r="E28" s="181"/>
      <c r="F28" s="181"/>
      <c r="G28" s="214"/>
      <c r="H28" s="145"/>
      <c r="I28" s="146"/>
      <c r="J28" s="145"/>
      <c r="K28" s="272">
        <f t="shared" si="0"/>
        <v>0</v>
      </c>
      <c r="L28" s="273"/>
      <c r="M28" s="274"/>
      <c r="N28" s="147"/>
      <c r="O28" s="194"/>
      <c r="P28" s="510"/>
      <c r="Q28" s="517"/>
      <c r="R28" s="496"/>
      <c r="S28" s="465" t="s">
        <v>110</v>
      </c>
      <c r="T28" s="466"/>
      <c r="U28" s="467"/>
      <c r="V28" s="148"/>
      <c r="W28" s="142"/>
      <c r="X28" s="18"/>
    </row>
    <row r="29" spans="1:24" ht="15" customHeight="1">
      <c r="A29" s="497"/>
      <c r="B29" s="149"/>
      <c r="C29" s="275"/>
      <c r="D29" s="276"/>
      <c r="E29" s="276"/>
      <c r="F29" s="276"/>
      <c r="G29" s="277"/>
      <c r="H29" s="145"/>
      <c r="I29" s="146"/>
      <c r="J29" s="145"/>
      <c r="K29" s="278">
        <f t="shared" si="0"/>
        <v>0</v>
      </c>
      <c r="L29" s="279"/>
      <c r="M29" s="280"/>
      <c r="N29" s="147"/>
      <c r="O29" s="194"/>
      <c r="P29" s="510"/>
      <c r="Q29" s="517"/>
      <c r="R29" s="494" t="s">
        <v>43</v>
      </c>
      <c r="S29" s="437" t="s">
        <v>50</v>
      </c>
      <c r="T29" s="438"/>
      <c r="U29" s="439"/>
      <c r="V29" s="143"/>
      <c r="W29" s="126"/>
      <c r="X29" s="18"/>
    </row>
    <row r="30" spans="1:24" ht="15" customHeight="1" thickBot="1">
      <c r="A30" s="498"/>
      <c r="B30" s="281"/>
      <c r="C30" s="282"/>
      <c r="D30" s="282"/>
      <c r="E30" s="282"/>
      <c r="F30" s="282"/>
      <c r="G30" s="283"/>
      <c r="H30" s="284" t="s">
        <v>10</v>
      </c>
      <c r="I30" s="285"/>
      <c r="J30" s="286"/>
      <c r="K30" s="287">
        <f>SUM(K23:M29)</f>
        <v>0</v>
      </c>
      <c r="L30" s="288"/>
      <c r="M30" s="289"/>
      <c r="N30" s="150"/>
      <c r="O30" s="194"/>
      <c r="P30" s="510"/>
      <c r="Q30" s="517"/>
      <c r="R30" s="495"/>
      <c r="S30" s="489" t="s">
        <v>51</v>
      </c>
      <c r="T30" s="490"/>
      <c r="U30" s="491"/>
      <c r="V30" s="127"/>
      <c r="W30" s="129"/>
      <c r="X30" s="15"/>
    </row>
    <row r="31" spans="1:24" ht="15" customHeight="1">
      <c r="A31" s="473" t="s">
        <v>119</v>
      </c>
      <c r="B31" s="239"/>
      <c r="C31" s="237"/>
      <c r="D31" s="475"/>
      <c r="E31" s="475"/>
      <c r="F31" s="475"/>
      <c r="G31" s="475"/>
      <c r="H31" s="476"/>
      <c r="I31" s="237" t="s">
        <v>180</v>
      </c>
      <c r="J31" s="480"/>
      <c r="K31" s="483" t="s">
        <v>157</v>
      </c>
      <c r="L31" s="349"/>
      <c r="M31" s="349"/>
      <c r="N31" s="492" t="s">
        <v>227</v>
      </c>
      <c r="O31" s="194"/>
      <c r="P31" s="510"/>
      <c r="Q31" s="517"/>
      <c r="R31" s="495"/>
      <c r="S31" s="486" t="s">
        <v>188</v>
      </c>
      <c r="T31" s="487"/>
      <c r="U31" s="488"/>
      <c r="V31" s="127"/>
      <c r="W31" s="129"/>
      <c r="X31" s="15"/>
    </row>
    <row r="32" spans="1:24" ht="15" customHeight="1">
      <c r="A32" s="474"/>
      <c r="B32" s="242"/>
      <c r="C32" s="477"/>
      <c r="D32" s="478"/>
      <c r="E32" s="478"/>
      <c r="F32" s="478"/>
      <c r="G32" s="478"/>
      <c r="H32" s="479"/>
      <c r="I32" s="481"/>
      <c r="J32" s="482"/>
      <c r="K32" s="484"/>
      <c r="L32" s="485"/>
      <c r="M32" s="485"/>
      <c r="N32" s="493"/>
      <c r="O32" s="194"/>
      <c r="P32" s="510"/>
      <c r="Q32" s="517"/>
      <c r="R32" s="495"/>
      <c r="S32" s="489" t="s">
        <v>52</v>
      </c>
      <c r="T32" s="490"/>
      <c r="U32" s="491"/>
      <c r="V32" s="127"/>
      <c r="W32" s="129"/>
      <c r="X32" s="15"/>
    </row>
    <row r="33" spans="1:26" ht="15" customHeight="1">
      <c r="A33" s="256" t="s">
        <v>40</v>
      </c>
      <c r="B33" s="266"/>
      <c r="C33" s="243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5"/>
      <c r="O33" s="194"/>
      <c r="P33" s="510"/>
      <c r="Q33" s="517"/>
      <c r="R33" s="495"/>
      <c r="S33" s="462" t="s">
        <v>189</v>
      </c>
      <c r="T33" s="463"/>
      <c r="U33" s="464"/>
      <c r="V33" s="141"/>
      <c r="W33" s="151"/>
      <c r="X33" s="15"/>
      <c r="Y33" s="15"/>
      <c r="Z33" s="15"/>
    </row>
    <row r="34" spans="1:26" ht="15" customHeight="1">
      <c r="A34" s="377"/>
      <c r="B34" s="236"/>
      <c r="C34" s="246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8"/>
      <c r="O34" s="194"/>
      <c r="P34" s="510"/>
      <c r="Q34" s="517"/>
      <c r="R34" s="496"/>
      <c r="S34" s="465" t="s">
        <v>111</v>
      </c>
      <c r="T34" s="466"/>
      <c r="U34" s="467"/>
      <c r="V34" s="148"/>
      <c r="W34" s="152"/>
      <c r="X34" s="15"/>
      <c r="Y34" s="15"/>
      <c r="Z34" s="15"/>
    </row>
    <row r="35" spans="1:26" ht="15" customHeight="1">
      <c r="A35" s="377"/>
      <c r="B35" s="236"/>
      <c r="C35" s="246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8"/>
      <c r="O35" s="194"/>
      <c r="P35" s="510"/>
      <c r="Q35" s="518"/>
      <c r="R35" s="468" t="s">
        <v>113</v>
      </c>
      <c r="S35" s="469"/>
      <c r="T35" s="469"/>
      <c r="U35" s="470"/>
      <c r="V35" s="148"/>
      <c r="W35" s="142"/>
      <c r="X35" s="15"/>
    </row>
    <row r="36" spans="1:26" ht="15" customHeight="1" thickBot="1">
      <c r="A36" s="460"/>
      <c r="B36" s="461"/>
      <c r="C36" s="249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1"/>
      <c r="O36" s="194"/>
      <c r="P36" s="510"/>
      <c r="Q36" s="471" t="s">
        <v>108</v>
      </c>
      <c r="R36" s="437" t="s">
        <v>44</v>
      </c>
      <c r="S36" s="438"/>
      <c r="T36" s="438"/>
      <c r="U36" s="439"/>
      <c r="V36" s="125"/>
      <c r="W36" s="153"/>
      <c r="X36" s="19"/>
    </row>
    <row r="37" spans="1:26" ht="15" customHeight="1">
      <c r="A37" s="448" t="s">
        <v>173</v>
      </c>
      <c r="B37" s="449"/>
      <c r="C37" s="154" t="s">
        <v>157</v>
      </c>
      <c r="D37" s="155" t="s">
        <v>158</v>
      </c>
      <c r="E37" s="112"/>
      <c r="F37" s="252" t="s">
        <v>177</v>
      </c>
      <c r="G37" s="253"/>
      <c r="H37" s="253"/>
      <c r="I37" s="253"/>
      <c r="J37" s="154" t="s">
        <v>157</v>
      </c>
      <c r="K37" s="254" t="s">
        <v>158</v>
      </c>
      <c r="L37" s="255"/>
      <c r="M37" s="255"/>
      <c r="N37" s="88"/>
      <c r="O37" s="194"/>
      <c r="P37" s="510"/>
      <c r="Q37" s="472"/>
      <c r="R37" s="420" t="s">
        <v>45</v>
      </c>
      <c r="S37" s="421"/>
      <c r="T37" s="421"/>
      <c r="U37" s="422"/>
      <c r="V37" s="156"/>
      <c r="W37" s="140"/>
      <c r="X37" s="19"/>
    </row>
    <row r="38" spans="1:26" ht="15" customHeight="1">
      <c r="A38" s="454" t="s">
        <v>18</v>
      </c>
      <c r="B38" s="264" t="s">
        <v>115</v>
      </c>
      <c r="C38" s="456"/>
      <c r="D38" s="458" t="s">
        <v>21</v>
      </c>
      <c r="E38" s="196" t="s">
        <v>23</v>
      </c>
      <c r="F38" s="256" t="s">
        <v>1</v>
      </c>
      <c r="G38" s="257"/>
      <c r="H38" s="258"/>
      <c r="I38" s="262" t="s">
        <v>2</v>
      </c>
      <c r="J38" s="264" t="s">
        <v>24</v>
      </c>
      <c r="K38" s="265"/>
      <c r="L38" s="265"/>
      <c r="M38" s="266"/>
      <c r="N38" s="270" t="s">
        <v>20</v>
      </c>
      <c r="O38" s="194"/>
      <c r="P38" s="510"/>
      <c r="Q38" s="472"/>
      <c r="R38" s="432" t="s">
        <v>150</v>
      </c>
      <c r="S38" s="433"/>
      <c r="T38" s="433"/>
      <c r="U38" s="434"/>
      <c r="V38" s="148"/>
      <c r="W38" s="142"/>
      <c r="X38" s="20"/>
    </row>
    <row r="39" spans="1:26" ht="15" customHeight="1">
      <c r="A39" s="455"/>
      <c r="B39" s="267"/>
      <c r="C39" s="457"/>
      <c r="D39" s="459"/>
      <c r="E39" s="197"/>
      <c r="F39" s="259"/>
      <c r="G39" s="260"/>
      <c r="H39" s="261"/>
      <c r="I39" s="263"/>
      <c r="J39" s="267"/>
      <c r="K39" s="268"/>
      <c r="L39" s="268"/>
      <c r="M39" s="269"/>
      <c r="N39" s="271"/>
      <c r="O39" s="194"/>
      <c r="P39" s="510"/>
      <c r="Q39" s="472"/>
      <c r="R39" s="445" t="s">
        <v>143</v>
      </c>
      <c r="S39" s="446"/>
      <c r="T39" s="446"/>
      <c r="U39" s="447"/>
      <c r="V39" s="144"/>
      <c r="W39" s="157"/>
      <c r="X39" s="20"/>
    </row>
    <row r="40" spans="1:26" ht="15" customHeight="1">
      <c r="A40" s="54">
        <v>1</v>
      </c>
      <c r="B40" s="203"/>
      <c r="C40" s="210"/>
      <c r="D40" s="158"/>
      <c r="E40" s="89">
        <f t="shared" ref="E40:E45" si="1">IF(D40="",0,D40/$D$46*100)</f>
        <v>0</v>
      </c>
      <c r="F40" s="450"/>
      <c r="G40" s="378"/>
      <c r="H40" s="379"/>
      <c r="I40" s="159"/>
      <c r="J40" s="451"/>
      <c r="K40" s="452"/>
      <c r="L40" s="452"/>
      <c r="M40" s="453"/>
      <c r="N40" s="178" t="s">
        <v>157</v>
      </c>
      <c r="O40" s="194"/>
      <c r="P40" s="510"/>
      <c r="Q40" s="472"/>
      <c r="R40" s="432" t="s">
        <v>151</v>
      </c>
      <c r="S40" s="433"/>
      <c r="T40" s="433"/>
      <c r="U40" s="434"/>
      <c r="V40" s="148"/>
      <c r="W40" s="142"/>
      <c r="X40" s="20"/>
    </row>
    <row r="41" spans="1:26" ht="15" customHeight="1">
      <c r="A41" s="54">
        <v>2</v>
      </c>
      <c r="B41" s="179"/>
      <c r="C41" s="214"/>
      <c r="D41" s="158"/>
      <c r="E41" s="89">
        <f t="shared" si="1"/>
        <v>0</v>
      </c>
      <c r="F41" s="369"/>
      <c r="G41" s="185"/>
      <c r="H41" s="186"/>
      <c r="I41" s="160"/>
      <c r="J41" s="221"/>
      <c r="K41" s="222"/>
      <c r="L41" s="222"/>
      <c r="M41" s="223"/>
      <c r="N41" s="176"/>
      <c r="O41" s="194"/>
      <c r="P41" s="510"/>
      <c r="Q41" s="472"/>
      <c r="R41" s="437" t="s">
        <v>144</v>
      </c>
      <c r="S41" s="438"/>
      <c r="T41" s="438"/>
      <c r="U41" s="439"/>
      <c r="V41" s="125"/>
      <c r="W41" s="153"/>
      <c r="X41" s="20"/>
    </row>
    <row r="42" spans="1:26" ht="15" customHeight="1">
      <c r="A42" s="54">
        <v>3</v>
      </c>
      <c r="B42" s="179"/>
      <c r="C42" s="214"/>
      <c r="D42" s="158"/>
      <c r="E42" s="89">
        <f t="shared" si="1"/>
        <v>0</v>
      </c>
      <c r="F42" s="369"/>
      <c r="G42" s="185"/>
      <c r="H42" s="186"/>
      <c r="I42" s="160"/>
      <c r="J42" s="221"/>
      <c r="K42" s="222"/>
      <c r="L42" s="222"/>
      <c r="M42" s="223"/>
      <c r="N42" s="176"/>
      <c r="O42" s="194"/>
      <c r="P42" s="510"/>
      <c r="Q42" s="472"/>
      <c r="R42" s="420" t="s">
        <v>145</v>
      </c>
      <c r="S42" s="421"/>
      <c r="T42" s="421"/>
      <c r="U42" s="422"/>
      <c r="V42" s="156"/>
      <c r="W42" s="140"/>
      <c r="X42" s="20"/>
    </row>
    <row r="43" spans="1:26" ht="15" customHeight="1">
      <c r="A43" s="54">
        <v>4</v>
      </c>
      <c r="B43" s="179"/>
      <c r="C43" s="214"/>
      <c r="D43" s="158"/>
      <c r="E43" s="89">
        <f t="shared" si="1"/>
        <v>0</v>
      </c>
      <c r="F43" s="369"/>
      <c r="G43" s="185"/>
      <c r="H43" s="186"/>
      <c r="I43" s="160"/>
      <c r="J43" s="221"/>
      <c r="K43" s="222"/>
      <c r="L43" s="222"/>
      <c r="M43" s="223"/>
      <c r="N43" s="176"/>
      <c r="O43" s="194"/>
      <c r="P43" s="510"/>
      <c r="Q43" s="472"/>
      <c r="R43" s="432" t="s">
        <v>152</v>
      </c>
      <c r="S43" s="433"/>
      <c r="T43" s="433"/>
      <c r="U43" s="434"/>
      <c r="V43" s="148"/>
      <c r="W43" s="142"/>
      <c r="X43" s="20"/>
    </row>
    <row r="44" spans="1:26" ht="15" customHeight="1">
      <c r="A44" s="54">
        <v>5</v>
      </c>
      <c r="B44" s="179"/>
      <c r="C44" s="214"/>
      <c r="D44" s="158"/>
      <c r="E44" s="89">
        <f t="shared" si="1"/>
        <v>0</v>
      </c>
      <c r="F44" s="369"/>
      <c r="G44" s="185"/>
      <c r="H44" s="186"/>
      <c r="I44" s="160"/>
      <c r="J44" s="221"/>
      <c r="K44" s="222"/>
      <c r="L44" s="222"/>
      <c r="M44" s="223"/>
      <c r="N44" s="176"/>
      <c r="O44" s="194"/>
      <c r="P44" s="510"/>
      <c r="Q44" s="472"/>
      <c r="R44" s="437" t="s">
        <v>146</v>
      </c>
      <c r="S44" s="438"/>
      <c r="T44" s="438"/>
      <c r="U44" s="439"/>
      <c r="V44" s="125"/>
      <c r="W44" s="153"/>
      <c r="X44" s="20"/>
    </row>
    <row r="45" spans="1:26" ht="15" customHeight="1">
      <c r="A45" s="61"/>
      <c r="B45" s="275"/>
      <c r="C45" s="444"/>
      <c r="D45" s="161"/>
      <c r="E45" s="90">
        <f t="shared" si="1"/>
        <v>0</v>
      </c>
      <c r="F45" s="218"/>
      <c r="G45" s="219"/>
      <c r="H45" s="220"/>
      <c r="I45" s="160"/>
      <c r="J45" s="221"/>
      <c r="K45" s="222"/>
      <c r="L45" s="222"/>
      <c r="M45" s="223"/>
      <c r="N45" s="176"/>
      <c r="O45" s="194"/>
      <c r="P45" s="510"/>
      <c r="Q45" s="472"/>
      <c r="R45" s="420" t="s">
        <v>147</v>
      </c>
      <c r="S45" s="421"/>
      <c r="T45" s="421"/>
      <c r="U45" s="422"/>
      <c r="V45" s="156"/>
      <c r="W45" s="140"/>
      <c r="X45" s="20"/>
    </row>
    <row r="46" spans="1:26" ht="15" customHeight="1">
      <c r="A46" s="426" t="s">
        <v>124</v>
      </c>
      <c r="B46" s="427"/>
      <c r="C46" s="428"/>
      <c r="D46" s="91">
        <f>SUM(D40:D45)</f>
        <v>0</v>
      </c>
      <c r="E46" s="175">
        <f>SUM(E40:E45)</f>
        <v>0</v>
      </c>
      <c r="F46" s="440"/>
      <c r="G46" s="441"/>
      <c r="H46" s="442"/>
      <c r="I46" s="159"/>
      <c r="J46" s="429"/>
      <c r="K46" s="430"/>
      <c r="L46" s="430"/>
      <c r="M46" s="431"/>
      <c r="N46" s="177"/>
      <c r="O46" s="194"/>
      <c r="P46" s="510"/>
      <c r="Q46" s="472"/>
      <c r="R46" s="432" t="s">
        <v>153</v>
      </c>
      <c r="S46" s="433"/>
      <c r="T46" s="433"/>
      <c r="U46" s="434"/>
      <c r="V46" s="148"/>
      <c r="W46" s="142"/>
    </row>
    <row r="47" spans="1:26" ht="15" customHeight="1" thickBot="1">
      <c r="A47" s="435" t="s">
        <v>192</v>
      </c>
      <c r="B47" s="389"/>
      <c r="C47" s="436"/>
      <c r="D47" s="173">
        <v>0</v>
      </c>
      <c r="E47" s="174"/>
      <c r="F47" s="224" t="s">
        <v>174</v>
      </c>
      <c r="G47" s="225"/>
      <c r="H47" s="226"/>
      <c r="I47" s="162" t="s">
        <v>228</v>
      </c>
      <c r="J47" s="227" t="s">
        <v>175</v>
      </c>
      <c r="K47" s="228"/>
      <c r="L47" s="228"/>
      <c r="M47" s="229"/>
      <c r="N47" s="163" t="s">
        <v>158</v>
      </c>
      <c r="O47" s="194"/>
      <c r="P47" s="510"/>
      <c r="Q47" s="472"/>
      <c r="R47" s="437" t="s">
        <v>148</v>
      </c>
      <c r="S47" s="438"/>
      <c r="T47" s="438"/>
      <c r="U47" s="439"/>
      <c r="V47" s="125"/>
      <c r="W47" s="153"/>
    </row>
    <row r="48" spans="1:26" ht="15" customHeight="1">
      <c r="A48" s="417" t="s">
        <v>17</v>
      </c>
      <c r="B48" s="198" t="s">
        <v>217</v>
      </c>
      <c r="C48" s="199"/>
      <c r="D48" s="199"/>
      <c r="E48" s="200"/>
      <c r="F48" s="230" t="s">
        <v>218</v>
      </c>
      <c r="G48" s="233" t="s">
        <v>39</v>
      </c>
      <c r="H48" s="233"/>
      <c r="I48" s="234"/>
      <c r="J48" s="237" t="s">
        <v>79</v>
      </c>
      <c r="K48" s="238"/>
      <c r="L48" s="238"/>
      <c r="M48" s="239"/>
      <c r="N48" s="208" t="s">
        <v>16</v>
      </c>
      <c r="O48" s="194"/>
      <c r="P48" s="510"/>
      <c r="Q48" s="472"/>
      <c r="R48" s="420" t="s">
        <v>149</v>
      </c>
      <c r="S48" s="421"/>
      <c r="T48" s="421"/>
      <c r="U48" s="422"/>
      <c r="V48" s="156"/>
      <c r="W48" s="140"/>
    </row>
    <row r="49" spans="1:26" ht="15" customHeight="1">
      <c r="A49" s="418"/>
      <c r="B49" s="201"/>
      <c r="C49" s="201"/>
      <c r="D49" s="201"/>
      <c r="E49" s="202"/>
      <c r="F49" s="231"/>
      <c r="G49" s="235"/>
      <c r="H49" s="235"/>
      <c r="I49" s="236"/>
      <c r="J49" s="240"/>
      <c r="K49" s="241"/>
      <c r="L49" s="241"/>
      <c r="M49" s="242"/>
      <c r="N49" s="209"/>
      <c r="O49" s="194"/>
      <c r="P49" s="510"/>
      <c r="Q49" s="472"/>
      <c r="R49" s="423" t="s">
        <v>154</v>
      </c>
      <c r="S49" s="424"/>
      <c r="T49" s="424"/>
      <c r="U49" s="425"/>
      <c r="V49" s="148"/>
      <c r="W49" s="142"/>
    </row>
    <row r="50" spans="1:26" ht="15" customHeight="1">
      <c r="A50" s="418"/>
      <c r="B50" s="203"/>
      <c r="C50" s="204"/>
      <c r="D50" s="205"/>
      <c r="E50" s="205"/>
      <c r="F50" s="231"/>
      <c r="G50" s="204"/>
      <c r="H50" s="205"/>
      <c r="I50" s="210"/>
      <c r="J50" s="211"/>
      <c r="K50" s="212"/>
      <c r="L50" s="212"/>
      <c r="M50" s="213"/>
      <c r="N50" s="64">
        <f t="shared" ref="N50:N56" si="2">IF(J50="",0,J50/$J$57*100)</f>
        <v>0</v>
      </c>
      <c r="O50" s="194"/>
      <c r="P50" s="510"/>
      <c r="Q50" s="405" t="s">
        <v>162</v>
      </c>
      <c r="R50" s="406"/>
      <c r="S50" s="406"/>
      <c r="T50" s="406"/>
      <c r="U50" s="407"/>
      <c r="V50" s="164" t="str">
        <f>IF(OR(V19="",V19=0,V26=0,V26=""),"－",V19/V26*100)</f>
        <v>－</v>
      </c>
      <c r="W50" s="165" t="str">
        <f>IF(OR(W19="",W19=0,W26=0,W26=""),"－",W19/W26*100)</f>
        <v>－</v>
      </c>
    </row>
    <row r="51" spans="1:26" ht="15" customHeight="1" thickBot="1">
      <c r="A51" s="418"/>
      <c r="B51" s="179"/>
      <c r="C51" s="180"/>
      <c r="D51" s="181"/>
      <c r="E51" s="181"/>
      <c r="F51" s="231"/>
      <c r="G51" s="180"/>
      <c r="H51" s="181"/>
      <c r="I51" s="214"/>
      <c r="J51" s="215"/>
      <c r="K51" s="216"/>
      <c r="L51" s="216"/>
      <c r="M51" s="217"/>
      <c r="N51" s="65">
        <f t="shared" si="2"/>
        <v>0</v>
      </c>
      <c r="O51" s="194"/>
      <c r="P51" s="511"/>
      <c r="Q51" s="408" t="s">
        <v>163</v>
      </c>
      <c r="R51" s="409"/>
      <c r="S51" s="409"/>
      <c r="T51" s="409"/>
      <c r="U51" s="410"/>
      <c r="V51" s="166" t="str">
        <f>IF(OR(V34="",V34=0,V35="",V35=0),"－",V34/V35*100)</f>
        <v>－</v>
      </c>
      <c r="W51" s="167" t="str">
        <f>IF(OR(W34="",W34=0,W35="",W35=0),"－",W34/W35*100)</f>
        <v>－</v>
      </c>
    </row>
    <row r="52" spans="1:26" ht="15" customHeight="1">
      <c r="A52" s="418"/>
      <c r="B52" s="179"/>
      <c r="C52" s="180"/>
      <c r="D52" s="181"/>
      <c r="E52" s="181"/>
      <c r="F52" s="231"/>
      <c r="G52" s="180"/>
      <c r="H52" s="181"/>
      <c r="I52" s="214"/>
      <c r="J52" s="215"/>
      <c r="K52" s="216"/>
      <c r="L52" s="216"/>
      <c r="M52" s="217"/>
      <c r="N52" s="65">
        <f t="shared" si="2"/>
        <v>0</v>
      </c>
      <c r="O52" s="194"/>
      <c r="P52" s="411" t="s">
        <v>3</v>
      </c>
      <c r="Q52" s="414" t="s">
        <v>88</v>
      </c>
      <c r="R52" s="415"/>
      <c r="S52" s="415"/>
      <c r="T52" s="416"/>
      <c r="U52" s="374" t="s">
        <v>11</v>
      </c>
      <c r="V52" s="443"/>
      <c r="W52" s="66" t="s">
        <v>133</v>
      </c>
    </row>
    <row r="53" spans="1:26" ht="15" customHeight="1">
      <c r="A53" s="418"/>
      <c r="B53" s="179"/>
      <c r="C53" s="180"/>
      <c r="D53" s="181"/>
      <c r="E53" s="181"/>
      <c r="F53" s="231"/>
      <c r="G53" s="180"/>
      <c r="H53" s="181"/>
      <c r="I53" s="214"/>
      <c r="J53" s="215"/>
      <c r="K53" s="216"/>
      <c r="L53" s="216"/>
      <c r="M53" s="217"/>
      <c r="N53" s="65">
        <f t="shared" si="2"/>
        <v>0</v>
      </c>
      <c r="O53" s="194"/>
      <c r="P53" s="412"/>
      <c r="Q53" s="404"/>
      <c r="R53" s="205"/>
      <c r="S53" s="205"/>
      <c r="T53" s="210"/>
      <c r="U53" s="205"/>
      <c r="V53" s="210"/>
      <c r="W53" s="168"/>
    </row>
    <row r="54" spans="1:26" ht="15" customHeight="1">
      <c r="A54" s="418"/>
      <c r="B54" s="179"/>
      <c r="C54" s="180"/>
      <c r="D54" s="181"/>
      <c r="E54" s="181"/>
      <c r="F54" s="231"/>
      <c r="G54" s="180"/>
      <c r="H54" s="181"/>
      <c r="I54" s="214"/>
      <c r="J54" s="215"/>
      <c r="K54" s="216"/>
      <c r="L54" s="216"/>
      <c r="M54" s="217"/>
      <c r="N54" s="65">
        <f t="shared" si="2"/>
        <v>0</v>
      </c>
      <c r="O54" s="194"/>
      <c r="P54" s="412"/>
      <c r="Q54" s="371"/>
      <c r="R54" s="181"/>
      <c r="S54" s="181"/>
      <c r="T54" s="214"/>
      <c r="U54" s="181"/>
      <c r="V54" s="214"/>
      <c r="W54" s="71"/>
    </row>
    <row r="55" spans="1:26" ht="15" customHeight="1">
      <c r="A55" s="418"/>
      <c r="B55" s="115"/>
      <c r="C55" s="121"/>
      <c r="D55" s="113"/>
      <c r="E55" s="113"/>
      <c r="F55" s="231"/>
      <c r="G55" s="180"/>
      <c r="H55" s="181"/>
      <c r="I55" s="214"/>
      <c r="J55" s="215"/>
      <c r="K55" s="216"/>
      <c r="L55" s="216"/>
      <c r="M55" s="217"/>
      <c r="N55" s="65">
        <f t="shared" si="2"/>
        <v>0</v>
      </c>
      <c r="O55" s="194"/>
      <c r="P55" s="412"/>
      <c r="Q55" s="371"/>
      <c r="R55" s="181"/>
      <c r="S55" s="181"/>
      <c r="T55" s="214"/>
      <c r="U55" s="181"/>
      <c r="V55" s="214"/>
      <c r="W55" s="71"/>
    </row>
    <row r="56" spans="1:26" ht="15" customHeight="1" thickBot="1">
      <c r="A56" s="418"/>
      <c r="B56" s="115"/>
      <c r="C56" s="121"/>
      <c r="D56" s="113"/>
      <c r="E56" s="113"/>
      <c r="F56" s="231"/>
      <c r="G56" s="362"/>
      <c r="H56" s="362"/>
      <c r="I56" s="363"/>
      <c r="J56" s="364"/>
      <c r="K56" s="365"/>
      <c r="L56" s="365"/>
      <c r="M56" s="366"/>
      <c r="N56" s="119">
        <f t="shared" si="2"/>
        <v>0</v>
      </c>
      <c r="O56" s="194"/>
      <c r="P56" s="413"/>
      <c r="Q56" s="367"/>
      <c r="R56" s="184"/>
      <c r="S56" s="184"/>
      <c r="T56" s="368"/>
      <c r="U56" s="184"/>
      <c r="V56" s="368"/>
      <c r="W56" s="69"/>
    </row>
    <row r="57" spans="1:26" ht="15" customHeight="1" thickBot="1">
      <c r="A57" s="419"/>
      <c r="B57" s="182"/>
      <c r="C57" s="183"/>
      <c r="D57" s="184"/>
      <c r="E57" s="184"/>
      <c r="F57" s="232"/>
      <c r="G57" s="389" t="s">
        <v>10</v>
      </c>
      <c r="H57" s="389"/>
      <c r="I57" s="390"/>
      <c r="J57" s="391">
        <f>SUM(J50:M56)</f>
        <v>0</v>
      </c>
      <c r="K57" s="392"/>
      <c r="L57" s="392"/>
      <c r="M57" s="393"/>
      <c r="N57" s="120">
        <f>SUM(N50:N56)</f>
        <v>0</v>
      </c>
      <c r="O57" s="194"/>
      <c r="P57" s="394" t="s">
        <v>7</v>
      </c>
      <c r="Q57" s="397" t="s">
        <v>90</v>
      </c>
      <c r="R57" s="398"/>
      <c r="S57" s="398"/>
      <c r="T57" s="398"/>
      <c r="U57" s="398"/>
      <c r="V57" s="399"/>
      <c r="W57" s="70" t="s">
        <v>141</v>
      </c>
      <c r="X57" s="19"/>
      <c r="Y57" s="19"/>
      <c r="Z57" s="15"/>
    </row>
    <row r="58" spans="1:26" ht="15" customHeight="1">
      <c r="A58" s="230" t="s">
        <v>53</v>
      </c>
      <c r="B58" s="200" t="s">
        <v>36</v>
      </c>
      <c r="C58" s="374"/>
      <c r="D58" s="374"/>
      <c r="E58" s="253"/>
      <c r="F58" s="375"/>
      <c r="G58" s="293" t="s">
        <v>15</v>
      </c>
      <c r="H58" s="370"/>
      <c r="I58" s="376"/>
      <c r="J58" s="233"/>
      <c r="K58" s="233"/>
      <c r="L58" s="233"/>
      <c r="M58" s="233"/>
      <c r="N58" s="233"/>
      <c r="O58" s="194"/>
      <c r="P58" s="395"/>
      <c r="Q58" s="371" t="s">
        <v>91</v>
      </c>
      <c r="R58" s="181"/>
      <c r="S58" s="181"/>
      <c r="T58" s="181"/>
      <c r="U58" s="181"/>
      <c r="V58" s="214"/>
      <c r="W58" s="71" t="s">
        <v>141</v>
      </c>
      <c r="X58" s="19"/>
      <c r="Y58" s="19"/>
      <c r="Z58" s="15"/>
    </row>
    <row r="59" spans="1:26" ht="15" customHeight="1">
      <c r="A59" s="231"/>
      <c r="B59" s="203" t="s">
        <v>84</v>
      </c>
      <c r="C59" s="205"/>
      <c r="D59" s="205"/>
      <c r="E59" s="378"/>
      <c r="F59" s="379"/>
      <c r="G59" s="206"/>
      <c r="H59" s="207"/>
      <c r="I59" s="377"/>
      <c r="J59" s="235"/>
      <c r="K59" s="235"/>
      <c r="L59" s="235"/>
      <c r="M59" s="235"/>
      <c r="N59" s="235"/>
      <c r="O59" s="194"/>
      <c r="P59" s="395"/>
      <c r="Q59" s="400" t="s">
        <v>135</v>
      </c>
      <c r="R59" s="401"/>
      <c r="S59" s="401"/>
      <c r="T59" s="401"/>
      <c r="U59" s="401"/>
      <c r="V59" s="401"/>
      <c r="W59" s="372" t="s">
        <v>141</v>
      </c>
    </row>
    <row r="60" spans="1:26" ht="15" customHeight="1" thickBot="1">
      <c r="A60" s="231"/>
      <c r="B60" s="179" t="s">
        <v>85</v>
      </c>
      <c r="C60" s="181"/>
      <c r="D60" s="181"/>
      <c r="E60" s="185"/>
      <c r="F60" s="186"/>
      <c r="G60" s="187"/>
      <c r="H60" s="188"/>
      <c r="I60" s="377"/>
      <c r="J60" s="235"/>
      <c r="K60" s="235"/>
      <c r="L60" s="235"/>
      <c r="M60" s="235"/>
      <c r="N60" s="235"/>
      <c r="O60" s="194"/>
      <c r="P60" s="396"/>
      <c r="Q60" s="402"/>
      <c r="R60" s="403"/>
      <c r="S60" s="403"/>
      <c r="T60" s="403"/>
      <c r="U60" s="403"/>
      <c r="V60" s="403"/>
      <c r="W60" s="373"/>
    </row>
    <row r="61" spans="1:26" ht="15" customHeight="1">
      <c r="A61" s="231"/>
      <c r="B61" s="179" t="s">
        <v>86</v>
      </c>
      <c r="C61" s="181"/>
      <c r="D61" s="181"/>
      <c r="E61" s="185"/>
      <c r="F61" s="186"/>
      <c r="G61" s="187"/>
      <c r="H61" s="188"/>
      <c r="I61" s="377"/>
      <c r="J61" s="235"/>
      <c r="K61" s="235"/>
      <c r="L61" s="235"/>
      <c r="M61" s="235"/>
      <c r="N61" s="235"/>
      <c r="O61" s="194"/>
      <c r="P61" s="360" t="s">
        <v>136</v>
      </c>
      <c r="Q61" s="360"/>
      <c r="R61" s="360"/>
      <c r="S61" s="360"/>
      <c r="T61" s="360"/>
      <c r="U61" s="361"/>
      <c r="V61" s="361"/>
      <c r="W61" s="361"/>
    </row>
    <row r="62" spans="1:26" ht="15" customHeight="1">
      <c r="A62" s="231"/>
      <c r="B62" s="193" t="s">
        <v>87</v>
      </c>
      <c r="C62" s="181"/>
      <c r="D62" s="181"/>
      <c r="E62" s="185"/>
      <c r="F62" s="186"/>
      <c r="G62" s="187"/>
      <c r="H62" s="188"/>
      <c r="I62" s="377"/>
      <c r="J62" s="235"/>
      <c r="K62" s="235"/>
      <c r="L62" s="235"/>
      <c r="M62" s="235"/>
      <c r="N62" s="235"/>
      <c r="O62" s="194"/>
      <c r="P62" s="380" t="s">
        <v>178</v>
      </c>
      <c r="Q62" s="381"/>
      <c r="R62" s="382"/>
      <c r="S62" s="100"/>
      <c r="T62" s="100"/>
      <c r="U62" s="101"/>
      <c r="V62" s="102" t="s">
        <v>137</v>
      </c>
      <c r="W62" s="169" t="s">
        <v>179</v>
      </c>
    </row>
    <row r="63" spans="1:26" ht="15" customHeight="1">
      <c r="A63" s="231"/>
      <c r="B63" s="179"/>
      <c r="C63" s="181"/>
      <c r="D63" s="181"/>
      <c r="E63" s="185"/>
      <c r="F63" s="186"/>
      <c r="G63" s="187"/>
      <c r="H63" s="188"/>
      <c r="I63" s="377"/>
      <c r="J63" s="235"/>
      <c r="K63" s="235"/>
      <c r="L63" s="235"/>
      <c r="M63" s="235"/>
      <c r="N63" s="235"/>
      <c r="O63" s="194"/>
      <c r="P63" s="383"/>
      <c r="Q63" s="384"/>
      <c r="R63" s="385"/>
      <c r="S63" s="104"/>
      <c r="T63" s="104"/>
      <c r="U63" s="105"/>
      <c r="V63" s="170" t="s">
        <v>183</v>
      </c>
      <c r="W63" s="171"/>
    </row>
    <row r="64" spans="1:26" ht="15" customHeight="1" thickBot="1">
      <c r="A64" s="232"/>
      <c r="B64" s="182"/>
      <c r="C64" s="184"/>
      <c r="D64" s="184"/>
      <c r="E64" s="189"/>
      <c r="F64" s="190"/>
      <c r="G64" s="191"/>
      <c r="H64" s="192"/>
      <c r="I64" s="377"/>
      <c r="J64" s="235"/>
      <c r="K64" s="235"/>
      <c r="L64" s="235"/>
      <c r="M64" s="235"/>
      <c r="N64" s="235"/>
      <c r="O64" s="194"/>
      <c r="P64" s="386"/>
      <c r="Q64" s="387"/>
      <c r="R64" s="388"/>
      <c r="S64" s="108"/>
      <c r="T64" s="108"/>
      <c r="U64" s="109"/>
      <c r="V64" s="170" t="s">
        <v>184</v>
      </c>
      <c r="W64" s="171"/>
    </row>
    <row r="65" spans="1:23" ht="9.9499999999999993" customHeight="1">
      <c r="A65" s="194"/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72"/>
      <c r="P65" s="551"/>
      <c r="Q65" s="551"/>
      <c r="R65" s="551"/>
      <c r="S65" s="551"/>
      <c r="T65" s="551"/>
      <c r="U65" s="551"/>
      <c r="V65" s="551"/>
      <c r="W65" s="110" t="s">
        <v>233</v>
      </c>
    </row>
    <row r="66" spans="1:23" ht="9.9499999999999993" hidden="1" customHeight="1"/>
    <row r="67" spans="1:23" ht="13.5" hidden="1" customHeight="1"/>
    <row r="68" spans="1:23" ht="13.5" hidden="1" customHeight="1">
      <c r="A68" s="3" t="s">
        <v>82</v>
      </c>
      <c r="H68" s="3" t="s">
        <v>95</v>
      </c>
    </row>
    <row r="69" spans="1:23" ht="13.5" hidden="1" customHeight="1">
      <c r="A69" s="3" t="s">
        <v>81</v>
      </c>
      <c r="H69" s="12" t="s">
        <v>96</v>
      </c>
    </row>
    <row r="70" spans="1:23" ht="13.5" hidden="1" customHeight="1">
      <c r="A70" s="3" t="s">
        <v>83</v>
      </c>
      <c r="H70" s="12" t="s">
        <v>97</v>
      </c>
    </row>
    <row r="71" spans="1:23" ht="13.5" hidden="1" customHeight="1">
      <c r="A71" s="3" t="s">
        <v>198</v>
      </c>
      <c r="H71" s="12" t="s">
        <v>98</v>
      </c>
    </row>
    <row r="72" spans="1:23" ht="13.5" hidden="1" customHeight="1">
      <c r="A72" s="3" t="s">
        <v>199</v>
      </c>
      <c r="H72" s="12" t="s">
        <v>99</v>
      </c>
    </row>
    <row r="73" spans="1:23" ht="13.5" hidden="1" customHeight="1">
      <c r="H73" s="12" t="s">
        <v>100</v>
      </c>
    </row>
    <row r="74" spans="1:23" ht="13.5" hidden="1" customHeight="1">
      <c r="H74" s="12" t="s">
        <v>101</v>
      </c>
    </row>
    <row r="75" spans="1:23" ht="13.5" hidden="1" customHeight="1">
      <c r="H75" s="12" t="s">
        <v>102</v>
      </c>
    </row>
    <row r="76" spans="1:23" ht="13.5" hidden="1" customHeight="1">
      <c r="H76" s="12" t="s">
        <v>103</v>
      </c>
    </row>
    <row r="77" spans="1:23" ht="13.5" hidden="1" customHeight="1">
      <c r="H77" s="12" t="s">
        <v>104</v>
      </c>
    </row>
    <row r="78" spans="1:23" ht="13.5" hidden="1" customHeight="1">
      <c r="H78" s="12" t="s">
        <v>107</v>
      </c>
    </row>
    <row r="79" spans="1:23" ht="13.5" hidden="1" customHeight="1">
      <c r="H79" s="12" t="s">
        <v>75</v>
      </c>
    </row>
    <row r="80" spans="1:23" ht="13.5" hidden="1" customHeight="1">
      <c r="H80" s="12" t="s">
        <v>76</v>
      </c>
    </row>
    <row r="81" spans="8:8" ht="13.5" hidden="1" customHeight="1">
      <c r="H81" s="12" t="s">
        <v>77</v>
      </c>
    </row>
    <row r="82" spans="8:8" ht="13.5" hidden="1" customHeight="1">
      <c r="H82" s="12" t="s">
        <v>106</v>
      </c>
    </row>
    <row r="83" spans="8:8" ht="13.5" hidden="1" customHeight="1"/>
    <row r="84" spans="8:8" ht="20.25" hidden="1" customHeight="1"/>
  </sheetData>
  <mergeCells count="235">
    <mergeCell ref="P65:V65"/>
    <mergeCell ref="A1:W1"/>
    <mergeCell ref="J2:M4"/>
    <mergeCell ref="N2:U4"/>
    <mergeCell ref="V3:W4"/>
    <mergeCell ref="P5:W5"/>
    <mergeCell ref="A6:B7"/>
    <mergeCell ref="T6:W9"/>
    <mergeCell ref="A8:B12"/>
    <mergeCell ref="O6:O64"/>
    <mergeCell ref="P6:S9"/>
    <mergeCell ref="P10:P14"/>
    <mergeCell ref="Q10:S10"/>
    <mergeCell ref="Q12:S12"/>
    <mergeCell ref="T10:W10"/>
    <mergeCell ref="C11:I11"/>
    <mergeCell ref="J11:K11"/>
    <mergeCell ref="M11:N11"/>
    <mergeCell ref="Q11:S11"/>
    <mergeCell ref="T11:W11"/>
    <mergeCell ref="A15:B15"/>
    <mergeCell ref="P15:W15"/>
    <mergeCell ref="A16:B17"/>
    <mergeCell ref="P16:W16"/>
    <mergeCell ref="T12:W12"/>
    <mergeCell ref="Q13:S13"/>
    <mergeCell ref="T13:W13"/>
    <mergeCell ref="A14:B14"/>
    <mergeCell ref="Q14:S14"/>
    <mergeCell ref="T14:W14"/>
    <mergeCell ref="P17:V17"/>
    <mergeCell ref="A18:B18"/>
    <mergeCell ref="C18:D18"/>
    <mergeCell ref="P18:P51"/>
    <mergeCell ref="Q18:U18"/>
    <mergeCell ref="A19:B19"/>
    <mergeCell ref="S21:U21"/>
    <mergeCell ref="S22:U22"/>
    <mergeCell ref="Q19:Q35"/>
    <mergeCell ref="R19:R25"/>
    <mergeCell ref="S19:U19"/>
    <mergeCell ref="A20:A30"/>
    <mergeCell ref="B20:B22"/>
    <mergeCell ref="S20:U20"/>
    <mergeCell ref="H21:H22"/>
    <mergeCell ref="C23:G23"/>
    <mergeCell ref="K23:M23"/>
    <mergeCell ref="S23:U23"/>
    <mergeCell ref="C24:G24"/>
    <mergeCell ref="K24:M24"/>
    <mergeCell ref="S24:U24"/>
    <mergeCell ref="S28:U28"/>
    <mergeCell ref="R29:R34"/>
    <mergeCell ref="S29:U29"/>
    <mergeCell ref="S30:U30"/>
    <mergeCell ref="S25:U25"/>
    <mergeCell ref="R26:R28"/>
    <mergeCell ref="S26:U26"/>
    <mergeCell ref="S27:U27"/>
    <mergeCell ref="A31:B32"/>
    <mergeCell ref="C31:H32"/>
    <mergeCell ref="I31:J32"/>
    <mergeCell ref="K31:M32"/>
    <mergeCell ref="S31:U31"/>
    <mergeCell ref="S32:U32"/>
    <mergeCell ref="N31:N32"/>
    <mergeCell ref="A38:A39"/>
    <mergeCell ref="B38:C39"/>
    <mergeCell ref="D38:D39"/>
    <mergeCell ref="R38:U38"/>
    <mergeCell ref="A33:B36"/>
    <mergeCell ref="S33:U33"/>
    <mergeCell ref="S34:U34"/>
    <mergeCell ref="R35:U35"/>
    <mergeCell ref="Q36:Q49"/>
    <mergeCell ref="R36:U36"/>
    <mergeCell ref="R39:U39"/>
    <mergeCell ref="B40:C40"/>
    <mergeCell ref="R40:U40"/>
    <mergeCell ref="B41:C41"/>
    <mergeCell ref="R41:U41"/>
    <mergeCell ref="R37:U37"/>
    <mergeCell ref="A37:B37"/>
    <mergeCell ref="F40:H40"/>
    <mergeCell ref="J40:M40"/>
    <mergeCell ref="F41:H41"/>
    <mergeCell ref="B44:C44"/>
    <mergeCell ref="R44:U44"/>
    <mergeCell ref="B45:C45"/>
    <mergeCell ref="R45:U45"/>
    <mergeCell ref="B42:C42"/>
    <mergeCell ref="J42:M42"/>
    <mergeCell ref="R42:U42"/>
    <mergeCell ref="B43:C43"/>
    <mergeCell ref="R43:U43"/>
    <mergeCell ref="F42:H42"/>
    <mergeCell ref="A48:A57"/>
    <mergeCell ref="R48:U48"/>
    <mergeCell ref="R49:U49"/>
    <mergeCell ref="A46:C46"/>
    <mergeCell ref="J46:M46"/>
    <mergeCell ref="R46:U46"/>
    <mergeCell ref="A47:C47"/>
    <mergeCell ref="R47:U47"/>
    <mergeCell ref="F46:H46"/>
    <mergeCell ref="U52:V52"/>
    <mergeCell ref="Q53:T53"/>
    <mergeCell ref="U53:V53"/>
    <mergeCell ref="G52:I52"/>
    <mergeCell ref="Q50:U50"/>
    <mergeCell ref="Q51:U51"/>
    <mergeCell ref="P52:P56"/>
    <mergeCell ref="Q52:T52"/>
    <mergeCell ref="G55:I55"/>
    <mergeCell ref="J55:M55"/>
    <mergeCell ref="G57:I57"/>
    <mergeCell ref="J57:M57"/>
    <mergeCell ref="P57:P60"/>
    <mergeCell ref="Q57:V57"/>
    <mergeCell ref="Q54:T54"/>
    <mergeCell ref="U54:V54"/>
    <mergeCell ref="Q59:V60"/>
    <mergeCell ref="Q55:T55"/>
    <mergeCell ref="U55:V55"/>
    <mergeCell ref="J54:M54"/>
    <mergeCell ref="A58:A64"/>
    <mergeCell ref="G58:H58"/>
    <mergeCell ref="Q58:V58"/>
    <mergeCell ref="W59:W60"/>
    <mergeCell ref="B58:F58"/>
    <mergeCell ref="I58:N64"/>
    <mergeCell ref="B59:F59"/>
    <mergeCell ref="P62:R64"/>
    <mergeCell ref="J41:M41"/>
    <mergeCell ref="P61:W61"/>
    <mergeCell ref="G56:I56"/>
    <mergeCell ref="J56:M56"/>
    <mergeCell ref="Q56:T56"/>
    <mergeCell ref="U56:V56"/>
    <mergeCell ref="F43:H43"/>
    <mergeCell ref="J43:M43"/>
    <mergeCell ref="F44:H44"/>
    <mergeCell ref="J44:M44"/>
    <mergeCell ref="A2:I4"/>
    <mergeCell ref="A5:N5"/>
    <mergeCell ref="C6:I7"/>
    <mergeCell ref="J6:K7"/>
    <mergeCell ref="L6:N7"/>
    <mergeCell ref="C8:I8"/>
    <mergeCell ref="J8:N8"/>
    <mergeCell ref="C9:I9"/>
    <mergeCell ref="J9:K9"/>
    <mergeCell ref="M9:N9"/>
    <mergeCell ref="C10:I10"/>
    <mergeCell ref="J10:K10"/>
    <mergeCell ref="M10:N10"/>
    <mergeCell ref="C12:I12"/>
    <mergeCell ref="J12:K12"/>
    <mergeCell ref="M12:N12"/>
    <mergeCell ref="A13:N13"/>
    <mergeCell ref="C14:I14"/>
    <mergeCell ref="K14:M14"/>
    <mergeCell ref="C15:I15"/>
    <mergeCell ref="K15:N15"/>
    <mergeCell ref="C16:I16"/>
    <mergeCell ref="K16:M16"/>
    <mergeCell ref="C17:I17"/>
    <mergeCell ref="J17:J18"/>
    <mergeCell ref="K17:N17"/>
    <mergeCell ref="E18:G18"/>
    <mergeCell ref="H18:I18"/>
    <mergeCell ref="K18:N18"/>
    <mergeCell ref="C19:I19"/>
    <mergeCell ref="C20:G22"/>
    <mergeCell ref="H20:N20"/>
    <mergeCell ref="J21:J22"/>
    <mergeCell ref="K21:M22"/>
    <mergeCell ref="N21:N22"/>
    <mergeCell ref="I21:I22"/>
    <mergeCell ref="C25:G25"/>
    <mergeCell ref="K25:M25"/>
    <mergeCell ref="C26:G26"/>
    <mergeCell ref="K26:M26"/>
    <mergeCell ref="C27:G27"/>
    <mergeCell ref="K27:M27"/>
    <mergeCell ref="C28:G28"/>
    <mergeCell ref="K28:M28"/>
    <mergeCell ref="C29:G29"/>
    <mergeCell ref="K29:M29"/>
    <mergeCell ref="B30:G30"/>
    <mergeCell ref="H30:J30"/>
    <mergeCell ref="K30:M30"/>
    <mergeCell ref="C33:N36"/>
    <mergeCell ref="F37:I37"/>
    <mergeCell ref="K37:M37"/>
    <mergeCell ref="F38:H39"/>
    <mergeCell ref="I38:I39"/>
    <mergeCell ref="J38:M39"/>
    <mergeCell ref="N38:N39"/>
    <mergeCell ref="F45:H45"/>
    <mergeCell ref="J45:M45"/>
    <mergeCell ref="F47:H47"/>
    <mergeCell ref="J47:M47"/>
    <mergeCell ref="F48:F57"/>
    <mergeCell ref="G48:I49"/>
    <mergeCell ref="J48:M49"/>
    <mergeCell ref="G53:I53"/>
    <mergeCell ref="J53:M53"/>
    <mergeCell ref="G54:I54"/>
    <mergeCell ref="N48:N49"/>
    <mergeCell ref="G50:I50"/>
    <mergeCell ref="J50:M50"/>
    <mergeCell ref="G51:I51"/>
    <mergeCell ref="J51:M51"/>
    <mergeCell ref="J52:M52"/>
    <mergeCell ref="A65:N65"/>
    <mergeCell ref="E38:E39"/>
    <mergeCell ref="B48:E49"/>
    <mergeCell ref="B50:E50"/>
    <mergeCell ref="B51:E51"/>
    <mergeCell ref="B52:E52"/>
    <mergeCell ref="G59:H59"/>
    <mergeCell ref="B60:F60"/>
    <mergeCell ref="G60:H60"/>
    <mergeCell ref="B61:F61"/>
    <mergeCell ref="B53:E53"/>
    <mergeCell ref="B54:E54"/>
    <mergeCell ref="B57:E57"/>
    <mergeCell ref="B63:F63"/>
    <mergeCell ref="G63:H63"/>
    <mergeCell ref="B64:F64"/>
    <mergeCell ref="G64:H64"/>
    <mergeCell ref="G61:H61"/>
    <mergeCell ref="B62:F62"/>
    <mergeCell ref="G62:H62"/>
  </mergeCells>
  <phoneticPr fontId="2"/>
  <dataValidations count="16">
    <dataValidation type="list" allowBlank="1" showInputMessage="1" showErrorMessage="1" sqref="C6:I7">
      <formula1>$A$67:$A$72</formula1>
    </dataValidation>
    <dataValidation type="list" allowBlank="1" showInputMessage="1" sqref="W53">
      <formula1>"○"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V49">
      <formula1>ABS((V46-SUM(V47:V48))-V49)&lt;=2</formula1>
    </dataValidation>
    <dataValidation type="custom" errorStyle="warning" imeMode="off" showInputMessage="1" showErrorMessage="1" errorTitle="入力値確認！" error="【Ａ.資産合計】と一致しません" sqref="V35:W35">
      <formula1>V35=V25</formula1>
    </dataValidation>
    <dataValidation type="custom" errorStyle="warning" imeMode="off" showInputMessage="1" showErrorMessage="1" errorTitle="入力値確認！" error="【４.流動負債合計】＋【５.固定負債合計】と一致しません" sqref="V28:W28">
      <formula1>ABS((SUM(V26:V27))-V28)&lt;=2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 " sqref="V20">
      <formula1>ABS((SUM(V21:V23))-V20)&lt;=2</formula1>
    </dataValidation>
    <dataValidation type="custom" errorStyle="warning" imeMode="off" showInputMessage="1" showErrorMessage="1" errorTitle="入力値確認！" error="【１.流動資産合計】＋【２.固定資産合計】＋【３.繰延資産】と一致しません" sqref="V25:W25">
      <formula1>ABS((V19+V20+V24)-V25)&lt;=2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 " sqref="W20">
      <formula1>ABS((SUM(W21:W23))-W20)&lt;=2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W49">
      <formula1>ABS((W46-SUM(W47:W48))-W49)&lt;=2</formula1>
    </dataValidation>
    <dataValidation type="custom" errorStyle="warning" imeMode="off" showInputMessage="1" showErrorMessage="1" errorTitle="入力値確認！" error="【Ｃ.経常利益】＋【６.特別利益】－【７.特別損失】と一致しません" sqref="V46:W46">
      <formula1>ABS((V43+V44-V45)-V46)&lt;=2</formula1>
    </dataValidation>
    <dataValidation type="custom" errorStyle="warning" imeMode="off" showInputMessage="1" showErrorMessage="1" errorTitle="入力値確認！" error="【Ｂ.営業利益】＋【４.営業外収益】－【５.営業外費用】と一致しません" sqref="V43:W43">
      <formula1>ABS((V40+V41-V42)-V43)&lt;=2</formula1>
    </dataValidation>
    <dataValidation type="custom" errorStyle="warning" imeMode="off" showInputMessage="1" showErrorMessage="1" errorTitle="入力値確認！" error="【Ａ.売上総利益】－【３.販売費及び一般管理費】と一致しません" sqref="V40:W40">
      <formula1>ABS((V38-V39)-V40)&lt;=2</formula1>
    </dataValidation>
    <dataValidation type="custom" errorStyle="warning" imeMode="off" showInputMessage="1" showErrorMessage="1" errorTitle="入力値確認！" error="【１.売上高】－【２.売上原価】と一致しません" sqref="V38:W38">
      <formula1>ABS((V36-V37)-V38)&lt;=2</formula1>
    </dataValidation>
    <dataValidation imeMode="hiragana" allowBlank="1" showInputMessage="1" showErrorMessage="1" sqref="Q53:V56 B40:B45 C14:C15 D15:I15 B30 I40:M46 G50:G56 B59:B64 F40:F46 C9:I12 B23:G29 C17:I17 B50:E56 G63:H64"/>
    <dataValidation imeMode="off" allowBlank="1" showInputMessage="1" showErrorMessage="1" sqref="V18:W18 D40:D45 N40:N46 D47 H27:H30 J50:M56 I27:K29 K30 N27:N30 M9:N12 G59:H62 C16:I16 J9:K12 H18:I18 C18:D18 K17 C19:I19 K14:N15"/>
    <dataValidation errorStyle="warning" imeMode="off" showInputMessage="1" showErrorMessage="1" error="資産合計と一致しません" sqref="V36:V37 V39 V41:V42 V44:V45 V47:V48 V19 V21:V24 V26:V27 V29:V34"/>
  </dataValidations>
  <printOptions horizontalCentered="1"/>
  <pageMargins left="0.19685039370078741" right="0.19685039370078741" top="0.39370078740157483" bottom="0.19685039370078741" header="0.23622047244094491" footer="0.19685039370078741"/>
  <pageSetup paperSize="8" scale="8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4"/>
  <sheetViews>
    <sheetView showGridLines="0" tabSelected="1" zoomScale="85" zoomScaleNormal="70" zoomScaleSheetLayoutView="85" workbookViewId="0">
      <selection sqref="A1:W1"/>
    </sheetView>
  </sheetViews>
  <sheetFormatPr defaultColWidth="0" defaultRowHeight="0" customHeight="1" zeroHeight="1"/>
  <cols>
    <col min="1" max="1" width="4.625" style="3" customWidth="1"/>
    <col min="2" max="2" width="16.625" style="3" customWidth="1"/>
    <col min="3" max="4" width="10.625" style="3" customWidth="1"/>
    <col min="5" max="5" width="8.625" style="3" customWidth="1"/>
    <col min="6" max="6" width="4.625" style="3" customWidth="1"/>
    <col min="7" max="7" width="8.625" style="3" customWidth="1"/>
    <col min="8" max="10" width="11.625" style="3" customWidth="1"/>
    <col min="11" max="11" width="5.375" style="3" customWidth="1"/>
    <col min="12" max="12" width="2.125" style="3" customWidth="1"/>
    <col min="13" max="13" width="5.375" style="3" customWidth="1"/>
    <col min="14" max="14" width="11.625" style="3" customWidth="1"/>
    <col min="15" max="15" width="1.25" style="3" customWidth="1"/>
    <col min="16" max="18" width="3.625" style="4" customWidth="1"/>
    <col min="19" max="19" width="12.625" style="4" customWidth="1"/>
    <col min="20" max="20" width="16.625" style="5" customWidth="1"/>
    <col min="21" max="21" width="10.625" style="4" customWidth="1"/>
    <col min="22" max="22" width="25.625" style="6" customWidth="1"/>
    <col min="23" max="23" width="25.625" style="4" customWidth="1"/>
    <col min="24" max="24" width="1.625" style="3" customWidth="1"/>
    <col min="25" max="25" width="9" style="3" hidden="1" customWidth="1"/>
    <col min="26" max="26" width="7" style="3" hidden="1" customWidth="1"/>
    <col min="27" max="39" width="1.5" style="3" hidden="1" customWidth="1"/>
    <col min="40" max="40" width="1.5" style="3" hidden="1"/>
    <col min="41" max="16384" width="9" style="3" hidden="1"/>
  </cols>
  <sheetData>
    <row r="1" spans="1:27" ht="4.5" customHeight="1">
      <c r="A1" s="585"/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</row>
    <row r="2" spans="1:27" ht="13.5" customHeight="1">
      <c r="A2" s="342" t="s">
        <v>92</v>
      </c>
      <c r="B2" s="342"/>
      <c r="C2" s="342"/>
      <c r="D2" s="342"/>
      <c r="E2" s="342"/>
      <c r="F2" s="342"/>
      <c r="G2" s="342"/>
      <c r="H2" s="342"/>
      <c r="I2" s="343"/>
      <c r="J2" s="554" t="s">
        <v>116</v>
      </c>
      <c r="K2" s="554"/>
      <c r="L2" s="554"/>
      <c r="M2" s="554"/>
      <c r="N2" s="557" t="s">
        <v>231</v>
      </c>
      <c r="O2" s="558"/>
      <c r="P2" s="558"/>
      <c r="Q2" s="558"/>
      <c r="R2" s="558"/>
      <c r="S2" s="558"/>
      <c r="T2" s="558"/>
      <c r="U2" s="559"/>
      <c r="V2" s="23" t="s">
        <v>128</v>
      </c>
      <c r="W2" s="81">
        <v>42644</v>
      </c>
      <c r="X2" s="1"/>
      <c r="Y2" s="2"/>
      <c r="Z2" s="2"/>
      <c r="AA2" s="2"/>
    </row>
    <row r="3" spans="1:27" ht="24.75" customHeight="1">
      <c r="A3" s="342"/>
      <c r="B3" s="342"/>
      <c r="C3" s="342"/>
      <c r="D3" s="342"/>
      <c r="E3" s="342"/>
      <c r="F3" s="342"/>
      <c r="G3" s="342"/>
      <c r="H3" s="342"/>
      <c r="I3" s="343"/>
      <c r="J3" s="555"/>
      <c r="K3" s="555"/>
      <c r="L3" s="555"/>
      <c r="M3" s="555"/>
      <c r="N3" s="560"/>
      <c r="O3" s="561"/>
      <c r="P3" s="561"/>
      <c r="Q3" s="561"/>
      <c r="R3" s="561"/>
      <c r="S3" s="561"/>
      <c r="T3" s="561"/>
      <c r="U3" s="562"/>
      <c r="V3" s="566"/>
      <c r="W3" s="609"/>
      <c r="AA3" s="2"/>
    </row>
    <row r="4" spans="1:27" ht="14.1" customHeight="1">
      <c r="A4" s="344"/>
      <c r="B4" s="344"/>
      <c r="C4" s="344"/>
      <c r="D4" s="344"/>
      <c r="E4" s="344"/>
      <c r="F4" s="344"/>
      <c r="G4" s="344"/>
      <c r="H4" s="344"/>
      <c r="I4" s="343"/>
      <c r="J4" s="556"/>
      <c r="K4" s="556"/>
      <c r="L4" s="556"/>
      <c r="M4" s="556"/>
      <c r="N4" s="563"/>
      <c r="O4" s="564"/>
      <c r="P4" s="564"/>
      <c r="Q4" s="564"/>
      <c r="R4" s="564"/>
      <c r="S4" s="564"/>
      <c r="T4" s="564"/>
      <c r="U4" s="565"/>
      <c r="V4" s="610"/>
      <c r="W4" s="609"/>
      <c r="AA4" s="2"/>
    </row>
    <row r="5" spans="1:27" ht="5.0999999999999996" customHeight="1" thickBot="1">
      <c r="A5" s="345" t="s">
        <v>138</v>
      </c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24"/>
      <c r="P5" s="250"/>
      <c r="Q5" s="601"/>
      <c r="R5" s="601"/>
      <c r="S5" s="601"/>
      <c r="T5" s="601"/>
      <c r="U5" s="601"/>
      <c r="V5" s="601"/>
      <c r="W5" s="601"/>
      <c r="AA5" s="2"/>
    </row>
    <row r="6" spans="1:27" ht="19.5" customHeight="1">
      <c r="A6" s="568" t="s">
        <v>19</v>
      </c>
      <c r="B6" s="569"/>
      <c r="C6" s="611" t="s">
        <v>82</v>
      </c>
      <c r="D6" s="348"/>
      <c r="E6" s="348"/>
      <c r="F6" s="348"/>
      <c r="G6" s="348"/>
      <c r="H6" s="348"/>
      <c r="I6" s="612"/>
      <c r="J6" s="350" t="s">
        <v>181</v>
      </c>
      <c r="K6" s="721"/>
      <c r="L6" s="724" t="s">
        <v>95</v>
      </c>
      <c r="M6" s="725"/>
      <c r="N6" s="726"/>
      <c r="O6" s="194"/>
      <c r="P6" s="535" t="s">
        <v>190</v>
      </c>
      <c r="Q6" s="536"/>
      <c r="R6" s="536"/>
      <c r="S6" s="537"/>
      <c r="T6" s="751" t="s">
        <v>230</v>
      </c>
      <c r="U6" s="752"/>
      <c r="V6" s="752"/>
      <c r="W6" s="753"/>
      <c r="X6" s="2"/>
      <c r="Y6" s="2"/>
      <c r="Z6" s="2"/>
      <c r="AA6" s="2"/>
    </row>
    <row r="7" spans="1:27" ht="15.95" customHeight="1" thickBot="1">
      <c r="A7" s="570"/>
      <c r="B7" s="571"/>
      <c r="C7" s="249"/>
      <c r="D7" s="250"/>
      <c r="E7" s="250"/>
      <c r="F7" s="250"/>
      <c r="G7" s="250"/>
      <c r="H7" s="250"/>
      <c r="I7" s="601"/>
      <c r="J7" s="722"/>
      <c r="K7" s="723"/>
      <c r="L7" s="722"/>
      <c r="M7" s="722"/>
      <c r="N7" s="727"/>
      <c r="O7" s="609"/>
      <c r="P7" s="538"/>
      <c r="Q7" s="539"/>
      <c r="R7" s="539"/>
      <c r="S7" s="540"/>
      <c r="T7" s="575"/>
      <c r="U7" s="576"/>
      <c r="V7" s="576"/>
      <c r="W7" s="577"/>
      <c r="X7" s="2"/>
      <c r="Y7" s="2"/>
      <c r="Z7" s="2"/>
      <c r="AA7" s="2"/>
    </row>
    <row r="8" spans="1:27" ht="15.95" customHeight="1">
      <c r="A8" s="568" t="s">
        <v>29</v>
      </c>
      <c r="B8" s="569"/>
      <c r="C8" s="200" t="s">
        <v>30</v>
      </c>
      <c r="D8" s="602"/>
      <c r="E8" s="602"/>
      <c r="F8" s="602"/>
      <c r="G8" s="602"/>
      <c r="H8" s="602"/>
      <c r="I8" s="603"/>
      <c r="J8" s="200" t="s">
        <v>31</v>
      </c>
      <c r="K8" s="295"/>
      <c r="L8" s="295"/>
      <c r="M8" s="602"/>
      <c r="N8" s="644"/>
      <c r="O8" s="609"/>
      <c r="P8" s="538"/>
      <c r="Q8" s="539"/>
      <c r="R8" s="539"/>
      <c r="S8" s="540"/>
      <c r="T8" s="575"/>
      <c r="U8" s="576"/>
      <c r="V8" s="576"/>
      <c r="W8" s="577"/>
      <c r="X8" s="2"/>
      <c r="Y8" s="2"/>
      <c r="Z8" s="2"/>
      <c r="AA8" s="2"/>
    </row>
    <row r="9" spans="1:27" ht="15.75" customHeight="1" thickBot="1">
      <c r="A9" s="581"/>
      <c r="B9" s="582"/>
      <c r="C9" s="633" t="s">
        <v>168</v>
      </c>
      <c r="D9" s="634"/>
      <c r="E9" s="634"/>
      <c r="F9" s="634"/>
      <c r="G9" s="634"/>
      <c r="H9" s="634"/>
      <c r="I9" s="635"/>
      <c r="J9" s="607">
        <v>42095</v>
      </c>
      <c r="K9" s="337"/>
      <c r="L9" s="26" t="str">
        <f>IF(J9="","","～")</f>
        <v>～</v>
      </c>
      <c r="M9" s="605">
        <v>42400</v>
      </c>
      <c r="N9" s="339"/>
      <c r="O9" s="609"/>
      <c r="P9" s="541"/>
      <c r="Q9" s="542"/>
      <c r="R9" s="542"/>
      <c r="S9" s="543"/>
      <c r="T9" s="578"/>
      <c r="U9" s="579"/>
      <c r="V9" s="579"/>
      <c r="W9" s="580"/>
      <c r="X9" s="2"/>
      <c r="Y9" s="2"/>
      <c r="Z9" s="2"/>
      <c r="AA9" s="2"/>
    </row>
    <row r="10" spans="1:27" ht="15.75" customHeight="1">
      <c r="A10" s="581"/>
      <c r="B10" s="582"/>
      <c r="C10" s="615" t="s">
        <v>169</v>
      </c>
      <c r="D10" s="596"/>
      <c r="E10" s="596"/>
      <c r="F10" s="596"/>
      <c r="G10" s="596"/>
      <c r="H10" s="596"/>
      <c r="I10" s="616"/>
      <c r="J10" s="608">
        <v>42309</v>
      </c>
      <c r="K10" s="326"/>
      <c r="L10" s="27" t="str">
        <f>IF(J10="","","～")</f>
        <v>～</v>
      </c>
      <c r="M10" s="606">
        <v>42704</v>
      </c>
      <c r="N10" s="328"/>
      <c r="O10" s="609"/>
      <c r="P10" s="544" t="s">
        <v>13</v>
      </c>
      <c r="Q10" s="546" t="s">
        <v>4</v>
      </c>
      <c r="R10" s="754"/>
      <c r="S10" s="755"/>
      <c r="T10" s="592" t="s">
        <v>156</v>
      </c>
      <c r="U10" s="593"/>
      <c r="V10" s="593"/>
      <c r="W10" s="594"/>
      <c r="X10" s="2"/>
      <c r="Y10" s="2"/>
      <c r="Z10" s="2"/>
      <c r="AA10" s="2"/>
    </row>
    <row r="11" spans="1:27" ht="15.75" customHeight="1">
      <c r="A11" s="581"/>
      <c r="B11" s="582"/>
      <c r="C11" s="179"/>
      <c r="D11" s="596"/>
      <c r="E11" s="596"/>
      <c r="F11" s="596"/>
      <c r="G11" s="596"/>
      <c r="H11" s="596"/>
      <c r="I11" s="616"/>
      <c r="J11" s="608"/>
      <c r="K11" s="326"/>
      <c r="L11" s="27" t="str">
        <f>IF(J11="","","～")</f>
        <v/>
      </c>
      <c r="M11" s="606"/>
      <c r="N11" s="328"/>
      <c r="O11" s="609"/>
      <c r="P11" s="517"/>
      <c r="Q11" s="526" t="s">
        <v>14</v>
      </c>
      <c r="R11" s="587"/>
      <c r="S11" s="588"/>
      <c r="T11" s="595" t="s">
        <v>35</v>
      </c>
      <c r="U11" s="596"/>
      <c r="V11" s="596"/>
      <c r="W11" s="597"/>
      <c r="X11" s="2"/>
      <c r="Y11" s="2"/>
      <c r="Z11" s="2"/>
      <c r="AA11" s="2"/>
    </row>
    <row r="12" spans="1:27" ht="15.75" customHeight="1" thickBot="1">
      <c r="A12" s="570"/>
      <c r="B12" s="571"/>
      <c r="C12" s="182"/>
      <c r="D12" s="599"/>
      <c r="E12" s="599"/>
      <c r="F12" s="599"/>
      <c r="G12" s="599"/>
      <c r="H12" s="599"/>
      <c r="I12" s="617"/>
      <c r="J12" s="608"/>
      <c r="K12" s="326"/>
      <c r="L12" s="28" t="str">
        <f>IF(J12="","","～")</f>
        <v/>
      </c>
      <c r="M12" s="606"/>
      <c r="N12" s="328"/>
      <c r="O12" s="609"/>
      <c r="P12" s="517"/>
      <c r="Q12" s="526" t="s">
        <v>12</v>
      </c>
      <c r="R12" s="587"/>
      <c r="S12" s="588"/>
      <c r="T12" s="595" t="s">
        <v>80</v>
      </c>
      <c r="U12" s="596"/>
      <c r="V12" s="596"/>
      <c r="W12" s="597"/>
      <c r="X12" s="2"/>
      <c r="Y12" s="2"/>
      <c r="Z12" s="2"/>
      <c r="AA12" s="2"/>
    </row>
    <row r="13" spans="1:27" ht="15.75" customHeight="1" thickBot="1">
      <c r="A13" s="329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9"/>
      <c r="P13" s="517"/>
      <c r="Q13" s="526" t="s">
        <v>5</v>
      </c>
      <c r="R13" s="587"/>
      <c r="S13" s="588"/>
      <c r="T13" s="595" t="s">
        <v>28</v>
      </c>
      <c r="U13" s="596"/>
      <c r="V13" s="596"/>
      <c r="W13" s="597"/>
      <c r="X13" s="2"/>
      <c r="Y13" s="2"/>
      <c r="Z13" s="2"/>
      <c r="AA13" s="2"/>
    </row>
    <row r="14" spans="1:27" ht="15.75" customHeight="1" thickBot="1">
      <c r="A14" s="529" t="s">
        <v>22</v>
      </c>
      <c r="B14" s="530"/>
      <c r="C14" s="718" t="s">
        <v>117</v>
      </c>
      <c r="D14" s="719"/>
      <c r="E14" s="719"/>
      <c r="F14" s="719"/>
      <c r="G14" s="719"/>
      <c r="H14" s="719"/>
      <c r="I14" s="719"/>
      <c r="J14" s="29" t="s">
        <v>34</v>
      </c>
      <c r="K14" s="717" t="s">
        <v>229</v>
      </c>
      <c r="L14" s="602"/>
      <c r="M14" s="602"/>
      <c r="N14" s="30" t="s">
        <v>193</v>
      </c>
      <c r="O14" s="609"/>
      <c r="P14" s="545"/>
      <c r="Q14" s="589" t="s">
        <v>206</v>
      </c>
      <c r="R14" s="590"/>
      <c r="S14" s="591"/>
      <c r="T14" s="598" t="s">
        <v>129</v>
      </c>
      <c r="U14" s="599"/>
      <c r="V14" s="599"/>
      <c r="W14" s="600"/>
      <c r="X14" s="2"/>
      <c r="Y14" s="2"/>
      <c r="Z14" s="2"/>
      <c r="AA14" s="2"/>
    </row>
    <row r="15" spans="1:27" ht="15.75" customHeight="1">
      <c r="A15" s="506" t="s">
        <v>33</v>
      </c>
      <c r="B15" s="507"/>
      <c r="C15" s="720" t="s">
        <v>170</v>
      </c>
      <c r="D15" s="301"/>
      <c r="E15" s="301"/>
      <c r="F15" s="301"/>
      <c r="G15" s="301"/>
      <c r="H15" s="301"/>
      <c r="I15" s="301"/>
      <c r="J15" s="31" t="s">
        <v>194</v>
      </c>
      <c r="K15" s="761" t="s">
        <v>125</v>
      </c>
      <c r="L15" s="762"/>
      <c r="M15" s="762"/>
      <c r="N15" s="763"/>
      <c r="O15" s="609"/>
      <c r="P15" s="728" t="s">
        <v>208</v>
      </c>
      <c r="Q15" s="728"/>
      <c r="R15" s="728"/>
      <c r="S15" s="728"/>
      <c r="T15" s="728"/>
      <c r="U15" s="728"/>
      <c r="V15" s="728"/>
      <c r="W15" s="728"/>
      <c r="X15" s="2"/>
      <c r="Y15" s="2"/>
      <c r="Z15" s="2"/>
      <c r="AA15" s="2"/>
    </row>
    <row r="16" spans="1:27" ht="15.75" customHeight="1">
      <c r="A16" s="520" t="s">
        <v>114</v>
      </c>
      <c r="B16" s="521"/>
      <c r="C16" s="714" t="s">
        <v>171</v>
      </c>
      <c r="D16" s="306"/>
      <c r="E16" s="306"/>
      <c r="F16" s="306"/>
      <c r="G16" s="306"/>
      <c r="H16" s="306"/>
      <c r="I16" s="306"/>
      <c r="J16" s="31" t="s">
        <v>197</v>
      </c>
      <c r="K16" s="307" t="s">
        <v>32</v>
      </c>
      <c r="L16" s="768"/>
      <c r="M16" s="768"/>
      <c r="N16" s="82" t="s">
        <v>118</v>
      </c>
      <c r="O16" s="609"/>
      <c r="P16" s="756" t="s">
        <v>209</v>
      </c>
      <c r="Q16" s="756"/>
      <c r="R16" s="756"/>
      <c r="S16" s="756"/>
      <c r="T16" s="756"/>
      <c r="U16" s="756"/>
      <c r="V16" s="756"/>
      <c r="W16" s="756"/>
      <c r="X16" s="8"/>
    </row>
    <row r="17" spans="1:24" ht="15.75" customHeight="1" thickBot="1">
      <c r="A17" s="522"/>
      <c r="B17" s="523"/>
      <c r="C17" s="710" t="s">
        <v>172</v>
      </c>
      <c r="D17" s="310"/>
      <c r="E17" s="310"/>
      <c r="F17" s="310"/>
      <c r="G17" s="310"/>
      <c r="H17" s="310"/>
      <c r="I17" s="310"/>
      <c r="J17" s="311" t="s">
        <v>195</v>
      </c>
      <c r="K17" s="707" t="s">
        <v>159</v>
      </c>
      <c r="L17" s="708"/>
      <c r="M17" s="708"/>
      <c r="N17" s="709"/>
      <c r="O17" s="609"/>
      <c r="P17" s="680" t="s">
        <v>210</v>
      </c>
      <c r="Q17" s="601"/>
      <c r="R17" s="601"/>
      <c r="S17" s="601"/>
      <c r="T17" s="601"/>
      <c r="U17" s="601"/>
      <c r="V17" s="601"/>
      <c r="W17" s="83" t="s">
        <v>191</v>
      </c>
    </row>
    <row r="18" spans="1:24" ht="15.75" customHeight="1" thickBot="1">
      <c r="A18" s="506" t="s">
        <v>5</v>
      </c>
      <c r="B18" s="507"/>
      <c r="C18" s="676" t="s">
        <v>205</v>
      </c>
      <c r="D18" s="677"/>
      <c r="E18" s="316" t="s">
        <v>126</v>
      </c>
      <c r="F18" s="317"/>
      <c r="G18" s="317"/>
      <c r="H18" s="695" t="s">
        <v>204</v>
      </c>
      <c r="I18" s="696"/>
      <c r="J18" s="312"/>
      <c r="K18" s="320" t="s">
        <v>196</v>
      </c>
      <c r="L18" s="321"/>
      <c r="M18" s="321"/>
      <c r="N18" s="322"/>
      <c r="O18" s="609"/>
      <c r="P18" s="509" t="s">
        <v>6</v>
      </c>
      <c r="Q18" s="512" t="s">
        <v>78</v>
      </c>
      <c r="R18" s="513"/>
      <c r="S18" s="513"/>
      <c r="T18" s="513"/>
      <c r="U18" s="514"/>
      <c r="V18" s="32" t="s">
        <v>130</v>
      </c>
      <c r="W18" s="33" t="s">
        <v>131</v>
      </c>
    </row>
    <row r="19" spans="1:24" ht="15" customHeight="1" thickBot="1">
      <c r="A19" s="515" t="s">
        <v>93</v>
      </c>
      <c r="B19" s="516"/>
      <c r="C19" s="678" t="s">
        <v>89</v>
      </c>
      <c r="D19" s="291"/>
      <c r="E19" s="291"/>
      <c r="F19" s="291"/>
      <c r="G19" s="291"/>
      <c r="H19" s="291"/>
      <c r="I19" s="292"/>
      <c r="J19" s="25"/>
      <c r="K19" s="25"/>
      <c r="L19" s="25"/>
      <c r="M19" s="25"/>
      <c r="N19" s="25"/>
      <c r="O19" s="609"/>
      <c r="P19" s="627"/>
      <c r="Q19" s="471" t="s">
        <v>132</v>
      </c>
      <c r="R19" s="494" t="s">
        <v>41</v>
      </c>
      <c r="S19" s="437" t="s">
        <v>46</v>
      </c>
      <c r="T19" s="438"/>
      <c r="U19" s="439"/>
      <c r="V19" s="73">
        <v>96437</v>
      </c>
      <c r="W19" s="34">
        <v>81363</v>
      </c>
    </row>
    <row r="20" spans="1:24" ht="15" customHeight="1">
      <c r="A20" s="417" t="s">
        <v>8</v>
      </c>
      <c r="B20" s="350" t="s">
        <v>142</v>
      </c>
      <c r="C20" s="293" t="s">
        <v>0</v>
      </c>
      <c r="D20" s="233"/>
      <c r="E20" s="233"/>
      <c r="F20" s="233"/>
      <c r="G20" s="234"/>
      <c r="H20" s="200" t="s">
        <v>176</v>
      </c>
      <c r="I20" s="295"/>
      <c r="J20" s="295"/>
      <c r="K20" s="295"/>
      <c r="L20" s="295"/>
      <c r="M20" s="295"/>
      <c r="N20" s="296"/>
      <c r="O20" s="609"/>
      <c r="P20" s="627"/>
      <c r="Q20" s="517"/>
      <c r="R20" s="495"/>
      <c r="S20" s="499" t="s">
        <v>112</v>
      </c>
      <c r="T20" s="181"/>
      <c r="U20" s="214"/>
      <c r="V20" s="74">
        <v>262667</v>
      </c>
      <c r="W20" s="84">
        <v>262944</v>
      </c>
    </row>
    <row r="21" spans="1:24" ht="15" customHeight="1">
      <c r="A21" s="613"/>
      <c r="B21" s="297"/>
      <c r="C21" s="294"/>
      <c r="D21" s="235"/>
      <c r="E21" s="235"/>
      <c r="F21" s="235"/>
      <c r="G21" s="236"/>
      <c r="H21" s="262" t="s">
        <v>9</v>
      </c>
      <c r="I21" s="265" t="s">
        <v>38</v>
      </c>
      <c r="J21" s="297" t="s">
        <v>37</v>
      </c>
      <c r="K21" s="264" t="s">
        <v>182</v>
      </c>
      <c r="L21" s="265"/>
      <c r="M21" s="266"/>
      <c r="N21" s="298" t="s">
        <v>200</v>
      </c>
      <c r="O21" s="609"/>
      <c r="P21" s="627"/>
      <c r="Q21" s="517"/>
      <c r="R21" s="495"/>
      <c r="S21" s="486" t="s">
        <v>185</v>
      </c>
      <c r="T21" s="503"/>
      <c r="U21" s="504"/>
      <c r="V21" s="74">
        <v>215664</v>
      </c>
      <c r="W21" s="35">
        <v>217664</v>
      </c>
    </row>
    <row r="22" spans="1:24" ht="15" customHeight="1">
      <c r="A22" s="613"/>
      <c r="B22" s="263"/>
      <c r="C22" s="267"/>
      <c r="D22" s="268"/>
      <c r="E22" s="268"/>
      <c r="F22" s="268"/>
      <c r="G22" s="269"/>
      <c r="H22" s="263"/>
      <c r="I22" s="268"/>
      <c r="J22" s="263"/>
      <c r="K22" s="267"/>
      <c r="L22" s="268"/>
      <c r="M22" s="269"/>
      <c r="N22" s="299"/>
      <c r="O22" s="609"/>
      <c r="P22" s="627"/>
      <c r="Q22" s="517"/>
      <c r="R22" s="495"/>
      <c r="S22" s="486" t="s">
        <v>186</v>
      </c>
      <c r="T22" s="503"/>
      <c r="U22" s="504"/>
      <c r="V22" s="74">
        <v>3002</v>
      </c>
      <c r="W22" s="35">
        <v>1002</v>
      </c>
    </row>
    <row r="23" spans="1:24" ht="15" customHeight="1">
      <c r="A23" s="613"/>
      <c r="B23" s="36" t="s">
        <v>54</v>
      </c>
      <c r="C23" s="633" t="s">
        <v>58</v>
      </c>
      <c r="D23" s="205"/>
      <c r="E23" s="205"/>
      <c r="F23" s="205"/>
      <c r="G23" s="210"/>
      <c r="H23" s="37">
        <v>4</v>
      </c>
      <c r="I23" s="38">
        <v>500</v>
      </c>
      <c r="J23" s="39">
        <v>0</v>
      </c>
      <c r="K23" s="711">
        <f t="shared" ref="K23:K29" si="0">SUM(H23:J23)</f>
        <v>504</v>
      </c>
      <c r="L23" s="712"/>
      <c r="M23" s="713"/>
      <c r="N23" s="40">
        <v>400</v>
      </c>
      <c r="O23" s="609"/>
      <c r="P23" s="627"/>
      <c r="Q23" s="517"/>
      <c r="R23" s="495"/>
      <c r="S23" s="486" t="s">
        <v>187</v>
      </c>
      <c r="T23" s="503"/>
      <c r="U23" s="504"/>
      <c r="V23" s="74">
        <v>44001</v>
      </c>
      <c r="W23" s="35">
        <v>44278</v>
      </c>
    </row>
    <row r="24" spans="1:24" ht="15" customHeight="1">
      <c r="A24" s="613"/>
      <c r="B24" s="41" t="s">
        <v>55</v>
      </c>
      <c r="C24" s="615" t="s">
        <v>59</v>
      </c>
      <c r="D24" s="181"/>
      <c r="E24" s="181"/>
      <c r="F24" s="181"/>
      <c r="G24" s="214"/>
      <c r="H24" s="42">
        <v>1</v>
      </c>
      <c r="I24" s="43">
        <v>200</v>
      </c>
      <c r="J24" s="42">
        <v>0</v>
      </c>
      <c r="K24" s="657">
        <f t="shared" si="0"/>
        <v>201</v>
      </c>
      <c r="L24" s="658"/>
      <c r="M24" s="659"/>
      <c r="N24" s="44">
        <v>150</v>
      </c>
      <c r="O24" s="609"/>
      <c r="P24" s="627"/>
      <c r="Q24" s="517"/>
      <c r="R24" s="495"/>
      <c r="S24" s="420" t="s">
        <v>47</v>
      </c>
      <c r="T24" s="421"/>
      <c r="U24" s="422"/>
      <c r="V24" s="75">
        <v>0</v>
      </c>
      <c r="W24" s="45">
        <v>0</v>
      </c>
    </row>
    <row r="25" spans="1:24" ht="15" customHeight="1">
      <c r="A25" s="613"/>
      <c r="B25" s="41" t="s">
        <v>56</v>
      </c>
      <c r="C25" s="615" t="s">
        <v>60</v>
      </c>
      <c r="D25" s="181"/>
      <c r="E25" s="181"/>
      <c r="F25" s="181"/>
      <c r="G25" s="214"/>
      <c r="H25" s="42">
        <v>1</v>
      </c>
      <c r="I25" s="43">
        <v>300</v>
      </c>
      <c r="J25" s="42">
        <v>0</v>
      </c>
      <c r="K25" s="657">
        <f t="shared" si="0"/>
        <v>301</v>
      </c>
      <c r="L25" s="658"/>
      <c r="M25" s="659"/>
      <c r="N25" s="44">
        <v>250</v>
      </c>
      <c r="O25" s="609"/>
      <c r="P25" s="627"/>
      <c r="Q25" s="517"/>
      <c r="R25" s="496"/>
      <c r="S25" s="465" t="s">
        <v>109</v>
      </c>
      <c r="T25" s="466"/>
      <c r="U25" s="467"/>
      <c r="V25" s="76">
        <v>359104</v>
      </c>
      <c r="W25" s="85">
        <v>344307</v>
      </c>
      <c r="X25" s="9"/>
    </row>
    <row r="26" spans="1:24" ht="15" customHeight="1">
      <c r="A26" s="613"/>
      <c r="B26" s="41" t="s">
        <v>57</v>
      </c>
      <c r="C26" s="615" t="s">
        <v>61</v>
      </c>
      <c r="D26" s="181"/>
      <c r="E26" s="181"/>
      <c r="F26" s="181"/>
      <c r="G26" s="214"/>
      <c r="H26" s="42">
        <v>1</v>
      </c>
      <c r="I26" s="43">
        <v>150</v>
      </c>
      <c r="J26" s="42">
        <v>0</v>
      </c>
      <c r="K26" s="657">
        <f t="shared" si="0"/>
        <v>151</v>
      </c>
      <c r="L26" s="658"/>
      <c r="M26" s="659"/>
      <c r="N26" s="44">
        <v>120</v>
      </c>
      <c r="O26" s="609"/>
      <c r="P26" s="627"/>
      <c r="Q26" s="517"/>
      <c r="R26" s="494" t="s">
        <v>42</v>
      </c>
      <c r="S26" s="437" t="s">
        <v>48</v>
      </c>
      <c r="T26" s="438"/>
      <c r="U26" s="439"/>
      <c r="V26" s="77">
        <v>37653</v>
      </c>
      <c r="W26" s="34">
        <v>31436</v>
      </c>
      <c r="X26" s="9"/>
    </row>
    <row r="27" spans="1:24" ht="15" customHeight="1">
      <c r="A27" s="613"/>
      <c r="B27" s="46"/>
      <c r="C27" s="648"/>
      <c r="D27" s="649"/>
      <c r="E27" s="649"/>
      <c r="F27" s="649"/>
      <c r="G27" s="650"/>
      <c r="H27" s="42"/>
      <c r="I27" s="43"/>
      <c r="J27" s="42"/>
      <c r="K27" s="657">
        <f t="shared" si="0"/>
        <v>0</v>
      </c>
      <c r="L27" s="658"/>
      <c r="M27" s="659"/>
      <c r="N27" s="44"/>
      <c r="O27" s="609"/>
      <c r="P27" s="627"/>
      <c r="Q27" s="517"/>
      <c r="R27" s="495"/>
      <c r="S27" s="420" t="s">
        <v>49</v>
      </c>
      <c r="T27" s="421"/>
      <c r="U27" s="422"/>
      <c r="V27" s="78">
        <v>260827</v>
      </c>
      <c r="W27" s="45">
        <v>267810</v>
      </c>
      <c r="X27" s="2"/>
    </row>
    <row r="28" spans="1:24" ht="15" customHeight="1">
      <c r="A28" s="613"/>
      <c r="B28" s="46"/>
      <c r="C28" s="648"/>
      <c r="D28" s="649"/>
      <c r="E28" s="649"/>
      <c r="F28" s="649"/>
      <c r="G28" s="650"/>
      <c r="H28" s="47"/>
      <c r="I28" s="48"/>
      <c r="J28" s="47"/>
      <c r="K28" s="657">
        <f t="shared" si="0"/>
        <v>0</v>
      </c>
      <c r="L28" s="658"/>
      <c r="M28" s="659"/>
      <c r="N28" s="49"/>
      <c r="O28" s="609"/>
      <c r="P28" s="627"/>
      <c r="Q28" s="517"/>
      <c r="R28" s="496"/>
      <c r="S28" s="465" t="s">
        <v>110</v>
      </c>
      <c r="T28" s="466"/>
      <c r="U28" s="467"/>
      <c r="V28" s="79">
        <v>298480</v>
      </c>
      <c r="W28" s="85">
        <v>299246</v>
      </c>
      <c r="X28" s="10"/>
    </row>
    <row r="29" spans="1:24" ht="15" customHeight="1">
      <c r="A29" s="613"/>
      <c r="B29" s="50"/>
      <c r="C29" s="769"/>
      <c r="D29" s="770"/>
      <c r="E29" s="770"/>
      <c r="F29" s="770"/>
      <c r="G29" s="771"/>
      <c r="H29" s="47"/>
      <c r="I29" s="48"/>
      <c r="J29" s="47"/>
      <c r="K29" s="629">
        <f t="shared" si="0"/>
        <v>0</v>
      </c>
      <c r="L29" s="630"/>
      <c r="M29" s="631"/>
      <c r="N29" s="49"/>
      <c r="O29" s="609"/>
      <c r="P29" s="627"/>
      <c r="Q29" s="517"/>
      <c r="R29" s="494" t="s">
        <v>43</v>
      </c>
      <c r="S29" s="437" t="s">
        <v>50</v>
      </c>
      <c r="T29" s="438"/>
      <c r="U29" s="439"/>
      <c r="V29" s="77">
        <v>25000</v>
      </c>
      <c r="W29" s="34">
        <v>25000</v>
      </c>
      <c r="X29" s="10"/>
    </row>
    <row r="30" spans="1:24" ht="15" customHeight="1" thickBot="1">
      <c r="A30" s="614"/>
      <c r="B30" s="651"/>
      <c r="C30" s="652"/>
      <c r="D30" s="652"/>
      <c r="E30" s="652"/>
      <c r="F30" s="652"/>
      <c r="G30" s="653"/>
      <c r="H30" s="654" t="s">
        <v>10</v>
      </c>
      <c r="I30" s="655"/>
      <c r="J30" s="656"/>
      <c r="K30" s="667">
        <f>SUM(K23:M29)</f>
        <v>1157</v>
      </c>
      <c r="L30" s="668"/>
      <c r="M30" s="669"/>
      <c r="N30" s="111"/>
      <c r="O30" s="609"/>
      <c r="P30" s="627"/>
      <c r="Q30" s="517"/>
      <c r="R30" s="495"/>
      <c r="S30" s="489" t="s">
        <v>51</v>
      </c>
      <c r="T30" s="490"/>
      <c r="U30" s="491"/>
      <c r="V30" s="74">
        <v>0</v>
      </c>
      <c r="W30" s="35">
        <v>0</v>
      </c>
      <c r="X30" s="9"/>
    </row>
    <row r="31" spans="1:24" ht="15" customHeight="1">
      <c r="A31" s="473" t="s">
        <v>119</v>
      </c>
      <c r="B31" s="239"/>
      <c r="C31" s="624" t="s">
        <v>127</v>
      </c>
      <c r="D31" s="475"/>
      <c r="E31" s="475"/>
      <c r="F31" s="475"/>
      <c r="G31" s="475"/>
      <c r="H31" s="625"/>
      <c r="I31" s="237" t="s">
        <v>180</v>
      </c>
      <c r="J31" s="621"/>
      <c r="K31" s="670" t="s">
        <v>160</v>
      </c>
      <c r="L31" s="612"/>
      <c r="M31" s="612"/>
      <c r="N31" s="715" t="s">
        <v>161</v>
      </c>
      <c r="O31" s="609"/>
      <c r="P31" s="627"/>
      <c r="Q31" s="517"/>
      <c r="R31" s="495"/>
      <c r="S31" s="486" t="s">
        <v>188</v>
      </c>
      <c r="T31" s="693"/>
      <c r="U31" s="694"/>
      <c r="V31" s="74">
        <v>0</v>
      </c>
      <c r="W31" s="35">
        <v>0</v>
      </c>
      <c r="X31" s="9"/>
    </row>
    <row r="32" spans="1:24" ht="15" customHeight="1">
      <c r="A32" s="474"/>
      <c r="B32" s="242"/>
      <c r="C32" s="477"/>
      <c r="D32" s="478"/>
      <c r="E32" s="478"/>
      <c r="F32" s="478"/>
      <c r="G32" s="478"/>
      <c r="H32" s="626"/>
      <c r="I32" s="622"/>
      <c r="J32" s="623"/>
      <c r="K32" s="671"/>
      <c r="L32" s="672"/>
      <c r="M32" s="672"/>
      <c r="N32" s="716"/>
      <c r="O32" s="609"/>
      <c r="P32" s="627"/>
      <c r="Q32" s="517"/>
      <c r="R32" s="495"/>
      <c r="S32" s="489" t="s">
        <v>52</v>
      </c>
      <c r="T32" s="490"/>
      <c r="U32" s="491"/>
      <c r="V32" s="74">
        <v>35624</v>
      </c>
      <c r="W32" s="35">
        <v>20061</v>
      </c>
      <c r="X32" s="9"/>
    </row>
    <row r="33" spans="1:26" ht="15" customHeight="1">
      <c r="A33" s="256" t="s">
        <v>40</v>
      </c>
      <c r="B33" s="266"/>
      <c r="C33" s="697" t="s">
        <v>62</v>
      </c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5"/>
      <c r="O33" s="609"/>
      <c r="P33" s="627"/>
      <c r="Q33" s="517"/>
      <c r="R33" s="495"/>
      <c r="S33" s="462" t="s">
        <v>189</v>
      </c>
      <c r="T33" s="733"/>
      <c r="U33" s="734"/>
      <c r="V33" s="76">
        <v>2000</v>
      </c>
      <c r="W33" s="51">
        <v>2000</v>
      </c>
      <c r="X33" s="9"/>
      <c r="Y33" s="9"/>
      <c r="Z33" s="2"/>
    </row>
    <row r="34" spans="1:26" ht="15" customHeight="1">
      <c r="A34" s="377"/>
      <c r="B34" s="236"/>
      <c r="C34" s="246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8"/>
      <c r="O34" s="609"/>
      <c r="P34" s="627"/>
      <c r="Q34" s="517"/>
      <c r="R34" s="496"/>
      <c r="S34" s="465" t="s">
        <v>111</v>
      </c>
      <c r="T34" s="466"/>
      <c r="U34" s="467"/>
      <c r="V34" s="79">
        <v>60624</v>
      </c>
      <c r="W34" s="52">
        <v>45061</v>
      </c>
      <c r="X34" s="9"/>
      <c r="Y34" s="9"/>
      <c r="Z34" s="2"/>
    </row>
    <row r="35" spans="1:26" ht="15" customHeight="1">
      <c r="A35" s="377"/>
      <c r="B35" s="236"/>
      <c r="C35" s="246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8"/>
      <c r="O35" s="609"/>
      <c r="P35" s="627"/>
      <c r="Q35" s="518"/>
      <c r="R35" s="468" t="s">
        <v>113</v>
      </c>
      <c r="S35" s="469"/>
      <c r="T35" s="469"/>
      <c r="U35" s="470"/>
      <c r="V35" s="79">
        <v>359104</v>
      </c>
      <c r="W35" s="85">
        <v>344307</v>
      </c>
      <c r="X35" s="2"/>
    </row>
    <row r="36" spans="1:26" ht="15" customHeight="1" thickBot="1">
      <c r="A36" s="460"/>
      <c r="B36" s="461"/>
      <c r="C36" s="249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1"/>
      <c r="O36" s="609"/>
      <c r="P36" s="627"/>
      <c r="Q36" s="471" t="s">
        <v>108</v>
      </c>
      <c r="R36" s="437" t="s">
        <v>44</v>
      </c>
      <c r="S36" s="438"/>
      <c r="T36" s="438"/>
      <c r="U36" s="439"/>
      <c r="V36" s="73">
        <v>359382</v>
      </c>
      <c r="W36" s="60">
        <v>244242</v>
      </c>
      <c r="X36" s="7"/>
    </row>
    <row r="37" spans="1:26" ht="15" customHeight="1">
      <c r="A37" s="448" t="s">
        <v>173</v>
      </c>
      <c r="B37" s="449"/>
      <c r="C37" s="86" t="s">
        <v>166</v>
      </c>
      <c r="D37" s="87" t="s">
        <v>155</v>
      </c>
      <c r="E37" s="112"/>
      <c r="F37" s="660" t="s">
        <v>177</v>
      </c>
      <c r="G37" s="661"/>
      <c r="H37" s="661"/>
      <c r="I37" s="661"/>
      <c r="J37" s="86" t="s">
        <v>166</v>
      </c>
      <c r="K37" s="681" t="s">
        <v>167</v>
      </c>
      <c r="L37" s="602"/>
      <c r="M37" s="602"/>
      <c r="N37" s="88"/>
      <c r="O37" s="609"/>
      <c r="P37" s="627"/>
      <c r="Q37" s="682"/>
      <c r="R37" s="420" t="s">
        <v>45</v>
      </c>
      <c r="S37" s="421"/>
      <c r="T37" s="421"/>
      <c r="U37" s="422"/>
      <c r="V37" s="80">
        <v>210554</v>
      </c>
      <c r="W37" s="45">
        <v>133073</v>
      </c>
      <c r="X37" s="7"/>
    </row>
    <row r="38" spans="1:26" ht="15" customHeight="1">
      <c r="A38" s="454" t="s">
        <v>18</v>
      </c>
      <c r="B38" s="264" t="s">
        <v>115</v>
      </c>
      <c r="C38" s="456"/>
      <c r="D38" s="458" t="s">
        <v>21</v>
      </c>
      <c r="E38" s="196" t="s">
        <v>23</v>
      </c>
      <c r="F38" s="256" t="s">
        <v>1</v>
      </c>
      <c r="G38" s="662"/>
      <c r="H38" s="663"/>
      <c r="I38" s="262" t="s">
        <v>2</v>
      </c>
      <c r="J38" s="264" t="s">
        <v>24</v>
      </c>
      <c r="K38" s="265"/>
      <c r="L38" s="265"/>
      <c r="M38" s="266"/>
      <c r="N38" s="270" t="s">
        <v>20</v>
      </c>
      <c r="O38" s="609"/>
      <c r="P38" s="627"/>
      <c r="Q38" s="682"/>
      <c r="R38" s="432" t="s">
        <v>150</v>
      </c>
      <c r="S38" s="433"/>
      <c r="T38" s="433"/>
      <c r="U38" s="434"/>
      <c r="V38" s="79">
        <v>148828</v>
      </c>
      <c r="W38" s="85">
        <v>111169</v>
      </c>
      <c r="X38" s="11"/>
    </row>
    <row r="39" spans="1:26" ht="15" customHeight="1">
      <c r="A39" s="455"/>
      <c r="B39" s="267"/>
      <c r="C39" s="457"/>
      <c r="D39" s="459"/>
      <c r="E39" s="197"/>
      <c r="F39" s="664"/>
      <c r="G39" s="665"/>
      <c r="H39" s="666"/>
      <c r="I39" s="263"/>
      <c r="J39" s="267"/>
      <c r="K39" s="268"/>
      <c r="L39" s="268"/>
      <c r="M39" s="269"/>
      <c r="N39" s="271"/>
      <c r="O39" s="609"/>
      <c r="P39" s="627"/>
      <c r="Q39" s="682"/>
      <c r="R39" s="445" t="s">
        <v>143</v>
      </c>
      <c r="S39" s="446"/>
      <c r="T39" s="446"/>
      <c r="U39" s="447"/>
      <c r="V39" s="78">
        <v>135110</v>
      </c>
      <c r="W39" s="53">
        <v>122255</v>
      </c>
      <c r="X39" s="11"/>
    </row>
    <row r="40" spans="1:26" ht="15" customHeight="1">
      <c r="A40" s="54">
        <v>1</v>
      </c>
      <c r="B40" s="633" t="s">
        <v>120</v>
      </c>
      <c r="C40" s="210"/>
      <c r="D40" s="55">
        <v>800</v>
      </c>
      <c r="E40" s="89">
        <f t="shared" ref="E40:E45" si="1">D40/$D$46*100</f>
        <v>41.237113402061851</v>
      </c>
      <c r="F40" s="683" t="s">
        <v>66</v>
      </c>
      <c r="G40" s="684"/>
      <c r="H40" s="685"/>
      <c r="I40" s="56"/>
      <c r="J40" s="698" t="s">
        <v>65</v>
      </c>
      <c r="K40" s="699"/>
      <c r="L40" s="699"/>
      <c r="M40" s="700"/>
      <c r="N40" s="57">
        <v>1975</v>
      </c>
      <c r="O40" s="609"/>
      <c r="P40" s="627"/>
      <c r="Q40" s="682"/>
      <c r="R40" s="432" t="s">
        <v>151</v>
      </c>
      <c r="S40" s="433"/>
      <c r="T40" s="433"/>
      <c r="U40" s="434"/>
      <c r="V40" s="79">
        <v>13718</v>
      </c>
      <c r="W40" s="85">
        <v>-11086</v>
      </c>
      <c r="X40" s="11"/>
    </row>
    <row r="41" spans="1:26" ht="15" customHeight="1">
      <c r="A41" s="54">
        <v>2</v>
      </c>
      <c r="B41" s="615" t="s">
        <v>121</v>
      </c>
      <c r="C41" s="214"/>
      <c r="D41" s="55">
        <v>400</v>
      </c>
      <c r="E41" s="89">
        <f t="shared" si="1"/>
        <v>20.618556701030926</v>
      </c>
      <c r="F41" s="679" t="s">
        <v>67</v>
      </c>
      <c r="G41" s="638"/>
      <c r="H41" s="639"/>
      <c r="I41" s="58"/>
      <c r="J41" s="673" t="s">
        <v>65</v>
      </c>
      <c r="K41" s="674"/>
      <c r="L41" s="674"/>
      <c r="M41" s="675"/>
      <c r="N41" s="59">
        <v>1972</v>
      </c>
      <c r="O41" s="609"/>
      <c r="P41" s="627"/>
      <c r="Q41" s="682"/>
      <c r="R41" s="437" t="s">
        <v>144</v>
      </c>
      <c r="S41" s="438"/>
      <c r="T41" s="438"/>
      <c r="U41" s="439"/>
      <c r="V41" s="73">
        <v>11</v>
      </c>
      <c r="W41" s="60">
        <v>7445</v>
      </c>
      <c r="X41" s="11"/>
    </row>
    <row r="42" spans="1:26" ht="15" customHeight="1">
      <c r="A42" s="54">
        <v>3</v>
      </c>
      <c r="B42" s="615" t="s">
        <v>122</v>
      </c>
      <c r="C42" s="214"/>
      <c r="D42" s="55">
        <v>200</v>
      </c>
      <c r="E42" s="89">
        <f t="shared" si="1"/>
        <v>10.309278350515463</v>
      </c>
      <c r="F42" s="679" t="s">
        <v>68</v>
      </c>
      <c r="G42" s="638"/>
      <c r="H42" s="639"/>
      <c r="I42" s="58"/>
      <c r="J42" s="673" t="s">
        <v>65</v>
      </c>
      <c r="K42" s="674"/>
      <c r="L42" s="674"/>
      <c r="M42" s="675"/>
      <c r="N42" s="59">
        <v>1670</v>
      </c>
      <c r="O42" s="609"/>
      <c r="P42" s="627"/>
      <c r="Q42" s="682"/>
      <c r="R42" s="420" t="s">
        <v>145</v>
      </c>
      <c r="S42" s="421"/>
      <c r="T42" s="421"/>
      <c r="U42" s="422"/>
      <c r="V42" s="80">
        <v>11466</v>
      </c>
      <c r="W42" s="45">
        <v>5306</v>
      </c>
      <c r="X42" s="11"/>
    </row>
    <row r="43" spans="1:26" ht="15" customHeight="1">
      <c r="A43" s="54">
        <v>4</v>
      </c>
      <c r="B43" s="615" t="s">
        <v>123</v>
      </c>
      <c r="C43" s="214"/>
      <c r="D43" s="55">
        <v>60</v>
      </c>
      <c r="E43" s="89">
        <f t="shared" si="1"/>
        <v>3.0927835051546393</v>
      </c>
      <c r="F43" s="679" t="s">
        <v>69</v>
      </c>
      <c r="G43" s="638"/>
      <c r="H43" s="639"/>
      <c r="I43" s="58" t="s">
        <v>70</v>
      </c>
      <c r="J43" s="673" t="s">
        <v>65</v>
      </c>
      <c r="K43" s="674"/>
      <c r="L43" s="674"/>
      <c r="M43" s="675"/>
      <c r="N43" s="59">
        <v>1968</v>
      </c>
      <c r="O43" s="609"/>
      <c r="P43" s="627"/>
      <c r="Q43" s="682"/>
      <c r="R43" s="432" t="s">
        <v>152</v>
      </c>
      <c r="S43" s="433"/>
      <c r="T43" s="433"/>
      <c r="U43" s="434"/>
      <c r="V43" s="79">
        <v>2263</v>
      </c>
      <c r="W43" s="85">
        <v>-8947</v>
      </c>
      <c r="X43" s="11"/>
    </row>
    <row r="44" spans="1:26" ht="15" customHeight="1">
      <c r="A44" s="54">
        <v>5</v>
      </c>
      <c r="B44" s="615" t="s">
        <v>121</v>
      </c>
      <c r="C44" s="214"/>
      <c r="D44" s="55">
        <v>10</v>
      </c>
      <c r="E44" s="89">
        <f t="shared" si="1"/>
        <v>0.51546391752577314</v>
      </c>
      <c r="F44" s="679" t="s">
        <v>69</v>
      </c>
      <c r="G44" s="638"/>
      <c r="H44" s="639"/>
      <c r="I44" s="58" t="s">
        <v>71</v>
      </c>
      <c r="J44" s="673" t="s">
        <v>65</v>
      </c>
      <c r="K44" s="674"/>
      <c r="L44" s="674"/>
      <c r="M44" s="675"/>
      <c r="N44" s="59">
        <v>1971</v>
      </c>
      <c r="O44" s="609"/>
      <c r="P44" s="627"/>
      <c r="Q44" s="682"/>
      <c r="R44" s="437" t="s">
        <v>146</v>
      </c>
      <c r="S44" s="438"/>
      <c r="T44" s="438"/>
      <c r="U44" s="439"/>
      <c r="V44" s="73">
        <v>0</v>
      </c>
      <c r="W44" s="60">
        <v>9653</v>
      </c>
      <c r="X44" s="11"/>
    </row>
    <row r="45" spans="1:26" ht="15" customHeight="1">
      <c r="A45" s="61"/>
      <c r="B45" s="584" t="s">
        <v>64</v>
      </c>
      <c r="C45" s="444"/>
      <c r="D45" s="62">
        <v>470</v>
      </c>
      <c r="E45" s="90">
        <f t="shared" si="1"/>
        <v>24.226804123711339</v>
      </c>
      <c r="F45" s="704" t="s">
        <v>69</v>
      </c>
      <c r="G45" s="705"/>
      <c r="H45" s="706"/>
      <c r="I45" s="58" t="s">
        <v>72</v>
      </c>
      <c r="J45" s="673" t="s">
        <v>65</v>
      </c>
      <c r="K45" s="674"/>
      <c r="L45" s="674"/>
      <c r="M45" s="675"/>
      <c r="N45" s="59">
        <v>1968</v>
      </c>
      <c r="O45" s="609"/>
      <c r="P45" s="627"/>
      <c r="Q45" s="682"/>
      <c r="R45" s="420" t="s">
        <v>147</v>
      </c>
      <c r="S45" s="421"/>
      <c r="T45" s="421"/>
      <c r="U45" s="422"/>
      <c r="V45" s="80">
        <v>0</v>
      </c>
      <c r="W45" s="45">
        <v>0</v>
      </c>
      <c r="X45" s="11"/>
    </row>
    <row r="46" spans="1:26" ht="15" customHeight="1">
      <c r="A46" s="426" t="s">
        <v>124</v>
      </c>
      <c r="B46" s="427"/>
      <c r="C46" s="428"/>
      <c r="D46" s="91">
        <f>SUM(D40:D45)</f>
        <v>1940</v>
      </c>
      <c r="E46" s="92">
        <f>SUM(E40:E45)</f>
        <v>100</v>
      </c>
      <c r="F46" s="686" t="s">
        <v>69</v>
      </c>
      <c r="G46" s="687"/>
      <c r="H46" s="688"/>
      <c r="I46" s="56" t="s">
        <v>73</v>
      </c>
      <c r="J46" s="701" t="s">
        <v>65</v>
      </c>
      <c r="K46" s="702"/>
      <c r="L46" s="702"/>
      <c r="M46" s="703"/>
      <c r="N46" s="63">
        <v>1968</v>
      </c>
      <c r="O46" s="609"/>
      <c r="P46" s="627"/>
      <c r="Q46" s="682"/>
      <c r="R46" s="432" t="s">
        <v>153</v>
      </c>
      <c r="S46" s="433"/>
      <c r="T46" s="433"/>
      <c r="U46" s="434"/>
      <c r="V46" s="79">
        <v>2263</v>
      </c>
      <c r="W46" s="85">
        <v>706</v>
      </c>
    </row>
    <row r="47" spans="1:26" ht="15" customHeight="1" thickBot="1">
      <c r="A47" s="435" t="s">
        <v>192</v>
      </c>
      <c r="B47" s="389"/>
      <c r="C47" s="436"/>
      <c r="D47" s="93" t="s">
        <v>139</v>
      </c>
      <c r="E47" s="174"/>
      <c r="F47" s="689" t="s">
        <v>174</v>
      </c>
      <c r="G47" s="690"/>
      <c r="H47" s="691"/>
      <c r="I47" s="94" t="s">
        <v>161</v>
      </c>
      <c r="J47" s="645" t="s">
        <v>175</v>
      </c>
      <c r="K47" s="646"/>
      <c r="L47" s="646"/>
      <c r="M47" s="647"/>
      <c r="N47" s="95" t="s">
        <v>207</v>
      </c>
      <c r="O47" s="609"/>
      <c r="P47" s="627"/>
      <c r="Q47" s="682"/>
      <c r="R47" s="437" t="s">
        <v>148</v>
      </c>
      <c r="S47" s="438"/>
      <c r="T47" s="438"/>
      <c r="U47" s="439"/>
      <c r="V47" s="73">
        <v>722</v>
      </c>
      <c r="W47" s="60">
        <v>68</v>
      </c>
    </row>
    <row r="48" spans="1:26" ht="15" customHeight="1">
      <c r="A48" s="417" t="s">
        <v>17</v>
      </c>
      <c r="B48" s="198" t="s">
        <v>217</v>
      </c>
      <c r="C48" s="199"/>
      <c r="D48" s="199"/>
      <c r="E48" s="200"/>
      <c r="F48" s="230" t="s">
        <v>218</v>
      </c>
      <c r="G48" s="233" t="s">
        <v>39</v>
      </c>
      <c r="H48" s="233"/>
      <c r="I48" s="234"/>
      <c r="J48" s="237" t="s">
        <v>79</v>
      </c>
      <c r="K48" s="238"/>
      <c r="L48" s="238"/>
      <c r="M48" s="239"/>
      <c r="N48" s="208" t="s">
        <v>16</v>
      </c>
      <c r="O48" s="609"/>
      <c r="P48" s="627"/>
      <c r="Q48" s="682"/>
      <c r="R48" s="420" t="s">
        <v>149</v>
      </c>
      <c r="S48" s="421"/>
      <c r="T48" s="421"/>
      <c r="U48" s="422"/>
      <c r="V48" s="80">
        <v>0</v>
      </c>
      <c r="W48" s="45">
        <v>0</v>
      </c>
    </row>
    <row r="49" spans="1:26" ht="15" customHeight="1">
      <c r="A49" s="418"/>
      <c r="B49" s="201"/>
      <c r="C49" s="201"/>
      <c r="D49" s="201"/>
      <c r="E49" s="202"/>
      <c r="F49" s="231"/>
      <c r="G49" s="235"/>
      <c r="H49" s="235"/>
      <c r="I49" s="236"/>
      <c r="J49" s="240"/>
      <c r="K49" s="241"/>
      <c r="L49" s="241"/>
      <c r="M49" s="242"/>
      <c r="N49" s="209"/>
      <c r="O49" s="609"/>
      <c r="P49" s="627"/>
      <c r="Q49" s="682"/>
      <c r="R49" s="423" t="s">
        <v>154</v>
      </c>
      <c r="S49" s="424"/>
      <c r="T49" s="424"/>
      <c r="U49" s="425"/>
      <c r="V49" s="79">
        <v>1541</v>
      </c>
      <c r="W49" s="85">
        <v>638</v>
      </c>
    </row>
    <row r="50" spans="1:26" ht="15" customHeight="1">
      <c r="A50" s="418"/>
      <c r="B50" s="633" t="s">
        <v>74</v>
      </c>
      <c r="C50" s="692"/>
      <c r="D50" s="205"/>
      <c r="E50" s="205"/>
      <c r="F50" s="231"/>
      <c r="G50" s="692" t="s">
        <v>212</v>
      </c>
      <c r="H50" s="205"/>
      <c r="I50" s="210"/>
      <c r="J50" s="735">
        <v>110000</v>
      </c>
      <c r="K50" s="736"/>
      <c r="L50" s="736"/>
      <c r="M50" s="213"/>
      <c r="N50" s="64">
        <f t="shared" ref="N50:N56" si="2">IF(J50="",0,J50/$J$57*100)</f>
        <v>45.03729907223164</v>
      </c>
      <c r="O50" s="609"/>
      <c r="P50" s="627"/>
      <c r="Q50" s="405" t="s">
        <v>162</v>
      </c>
      <c r="R50" s="729"/>
      <c r="S50" s="729"/>
      <c r="T50" s="729"/>
      <c r="U50" s="730"/>
      <c r="V50" s="96">
        <f>IF(OR(V19="",V19=0,V26=0,V26=""),"－",V19/V26*100)</f>
        <v>256.1203622553316</v>
      </c>
      <c r="W50" s="97">
        <f>IF(OR(W19="",W19=0,W26=0,W26=""),"－",W19/W26*100)</f>
        <v>258.821096831658</v>
      </c>
    </row>
    <row r="51" spans="1:26" ht="15" customHeight="1" thickBot="1">
      <c r="A51" s="418"/>
      <c r="B51" s="615" t="s">
        <v>63</v>
      </c>
      <c r="C51" s="583"/>
      <c r="D51" s="181"/>
      <c r="E51" s="181"/>
      <c r="F51" s="231"/>
      <c r="G51" s="583" t="s">
        <v>211</v>
      </c>
      <c r="H51" s="181"/>
      <c r="I51" s="214"/>
      <c r="J51" s="746">
        <v>60000</v>
      </c>
      <c r="K51" s="747"/>
      <c r="L51" s="747"/>
      <c r="M51" s="217"/>
      <c r="N51" s="65">
        <f t="shared" si="2"/>
        <v>24.565799493944532</v>
      </c>
      <c r="O51" s="609"/>
      <c r="P51" s="628"/>
      <c r="Q51" s="408" t="s">
        <v>163</v>
      </c>
      <c r="R51" s="731"/>
      <c r="S51" s="731"/>
      <c r="T51" s="731"/>
      <c r="U51" s="732"/>
      <c r="V51" s="98">
        <f>IF(OR(V34="",V34=0,V35="",V35=0),"－",V34/V35*100)</f>
        <v>16.882017465692389</v>
      </c>
      <c r="W51" s="99">
        <f>IF(OR(W34="",W34=0,W35="",W35=0),"－",W34/W35*100)</f>
        <v>13.087448120427409</v>
      </c>
    </row>
    <row r="52" spans="1:26" ht="15" customHeight="1">
      <c r="A52" s="418"/>
      <c r="B52" s="615" t="s">
        <v>215</v>
      </c>
      <c r="C52" s="583"/>
      <c r="D52" s="181"/>
      <c r="E52" s="181"/>
      <c r="F52" s="231"/>
      <c r="G52" s="583" t="s">
        <v>213</v>
      </c>
      <c r="H52" s="181"/>
      <c r="I52" s="214"/>
      <c r="J52" s="746">
        <v>30000</v>
      </c>
      <c r="K52" s="747"/>
      <c r="L52" s="747"/>
      <c r="M52" s="217"/>
      <c r="N52" s="65">
        <f t="shared" si="2"/>
        <v>12.282899746972266</v>
      </c>
      <c r="O52" s="609"/>
      <c r="P52" s="411" t="s">
        <v>3</v>
      </c>
      <c r="Q52" s="414" t="s">
        <v>88</v>
      </c>
      <c r="R52" s="415"/>
      <c r="S52" s="415"/>
      <c r="T52" s="416"/>
      <c r="U52" s="374" t="s">
        <v>11</v>
      </c>
      <c r="V52" s="443"/>
      <c r="W52" s="66" t="s">
        <v>133</v>
      </c>
    </row>
    <row r="53" spans="1:26" ht="15" customHeight="1">
      <c r="A53" s="418"/>
      <c r="B53" s="615" t="s">
        <v>216</v>
      </c>
      <c r="C53" s="583"/>
      <c r="D53" s="181"/>
      <c r="E53" s="181"/>
      <c r="F53" s="231"/>
      <c r="G53" s="583" t="s">
        <v>214</v>
      </c>
      <c r="H53" s="181"/>
      <c r="I53" s="214"/>
      <c r="J53" s="746">
        <v>20000</v>
      </c>
      <c r="K53" s="747"/>
      <c r="L53" s="747"/>
      <c r="M53" s="217"/>
      <c r="N53" s="65">
        <f t="shared" si="2"/>
        <v>8.1885998313148445</v>
      </c>
      <c r="O53" s="609"/>
      <c r="P53" s="412"/>
      <c r="Q53" s="748" t="s">
        <v>26</v>
      </c>
      <c r="R53" s="749"/>
      <c r="S53" s="749"/>
      <c r="T53" s="750"/>
      <c r="U53" s="749" t="s">
        <v>25</v>
      </c>
      <c r="V53" s="210"/>
      <c r="W53" s="67" t="s">
        <v>165</v>
      </c>
    </row>
    <row r="54" spans="1:26" ht="15" customHeight="1">
      <c r="A54" s="418"/>
      <c r="B54" s="615" t="s">
        <v>94</v>
      </c>
      <c r="C54" s="583"/>
      <c r="D54" s="181"/>
      <c r="E54" s="181"/>
      <c r="F54" s="231"/>
      <c r="G54" s="583" t="s">
        <v>219</v>
      </c>
      <c r="H54" s="181"/>
      <c r="I54" s="214"/>
      <c r="J54" s="746">
        <v>24242</v>
      </c>
      <c r="K54" s="747"/>
      <c r="L54" s="747"/>
      <c r="M54" s="217"/>
      <c r="N54" s="65">
        <f t="shared" si="2"/>
        <v>9.9254018555367232</v>
      </c>
      <c r="O54" s="609"/>
      <c r="P54" s="412"/>
      <c r="Q54" s="744" t="s">
        <v>27</v>
      </c>
      <c r="R54" s="739"/>
      <c r="S54" s="739"/>
      <c r="T54" s="745"/>
      <c r="U54" s="739" t="s">
        <v>25</v>
      </c>
      <c r="V54" s="214"/>
      <c r="W54" s="68"/>
    </row>
    <row r="55" spans="1:26" ht="15" customHeight="1">
      <c r="A55" s="418"/>
      <c r="B55" s="114" t="s">
        <v>105</v>
      </c>
      <c r="C55" s="118"/>
      <c r="D55" s="113"/>
      <c r="E55" s="113"/>
      <c r="F55" s="231"/>
      <c r="G55" s="583"/>
      <c r="H55" s="181"/>
      <c r="I55" s="214"/>
      <c r="J55" s="746"/>
      <c r="K55" s="747"/>
      <c r="L55" s="747"/>
      <c r="M55" s="217"/>
      <c r="N55" s="65">
        <f t="shared" si="2"/>
        <v>0</v>
      </c>
      <c r="O55" s="609"/>
      <c r="P55" s="412"/>
      <c r="Q55" s="744" t="s">
        <v>134</v>
      </c>
      <c r="R55" s="739"/>
      <c r="S55" s="739"/>
      <c r="T55" s="745"/>
      <c r="U55" s="739" t="s">
        <v>25</v>
      </c>
      <c r="V55" s="214"/>
      <c r="W55" s="68"/>
    </row>
    <row r="56" spans="1:26" ht="15" customHeight="1" thickBot="1">
      <c r="A56" s="418"/>
      <c r="B56" s="114" t="s">
        <v>64</v>
      </c>
      <c r="C56" s="118"/>
      <c r="D56" s="113"/>
      <c r="E56" s="113"/>
      <c r="F56" s="231"/>
      <c r="G56" s="362"/>
      <c r="H56" s="362"/>
      <c r="I56" s="363"/>
      <c r="J56" s="737"/>
      <c r="K56" s="738"/>
      <c r="L56" s="738"/>
      <c r="M56" s="366"/>
      <c r="N56" s="119">
        <f t="shared" si="2"/>
        <v>0</v>
      </c>
      <c r="O56" s="609"/>
      <c r="P56" s="413"/>
      <c r="Q56" s="367"/>
      <c r="R56" s="184"/>
      <c r="S56" s="184"/>
      <c r="T56" s="368"/>
      <c r="U56" s="184"/>
      <c r="V56" s="368"/>
      <c r="W56" s="69"/>
    </row>
    <row r="57" spans="1:26" ht="15" customHeight="1" thickBot="1">
      <c r="A57" s="419"/>
      <c r="B57" s="182"/>
      <c r="C57" s="183"/>
      <c r="D57" s="184"/>
      <c r="E57" s="184"/>
      <c r="F57" s="232"/>
      <c r="G57" s="389" t="s">
        <v>10</v>
      </c>
      <c r="H57" s="389"/>
      <c r="I57" s="390"/>
      <c r="J57" s="391">
        <f>SUM(J50:M56)</f>
        <v>244242</v>
      </c>
      <c r="K57" s="392"/>
      <c r="L57" s="392"/>
      <c r="M57" s="393"/>
      <c r="N57" s="120">
        <f>SUM(N50:N56)</f>
        <v>100</v>
      </c>
      <c r="O57" s="609"/>
      <c r="P57" s="394" t="s">
        <v>7</v>
      </c>
      <c r="Q57" s="397" t="s">
        <v>90</v>
      </c>
      <c r="R57" s="398"/>
      <c r="S57" s="398"/>
      <c r="T57" s="398"/>
      <c r="U57" s="398"/>
      <c r="V57" s="399"/>
      <c r="W57" s="70" t="s">
        <v>164</v>
      </c>
      <c r="X57" s="7"/>
      <c r="Y57" s="7"/>
      <c r="Z57" s="2"/>
    </row>
    <row r="58" spans="1:26" ht="15" customHeight="1">
      <c r="A58" s="618" t="s">
        <v>53</v>
      </c>
      <c r="B58" s="782" t="s">
        <v>36</v>
      </c>
      <c r="C58" s="783"/>
      <c r="D58" s="783"/>
      <c r="E58" s="661"/>
      <c r="F58" s="784"/>
      <c r="G58" s="777" t="s">
        <v>15</v>
      </c>
      <c r="H58" s="778"/>
      <c r="I58" s="757"/>
      <c r="J58" s="758"/>
      <c r="K58" s="758"/>
      <c r="L58" s="758"/>
      <c r="M58" s="758"/>
      <c r="N58" s="758"/>
      <c r="O58" s="609"/>
      <c r="P58" s="395"/>
      <c r="Q58" s="371" t="s">
        <v>91</v>
      </c>
      <c r="R58" s="181"/>
      <c r="S58" s="181"/>
      <c r="T58" s="181"/>
      <c r="U58" s="181"/>
      <c r="V58" s="214"/>
      <c r="W58" s="71" t="s">
        <v>164</v>
      </c>
      <c r="X58" s="7"/>
      <c r="Y58" s="7"/>
      <c r="Z58" s="2"/>
    </row>
    <row r="59" spans="1:26" ht="15" customHeight="1">
      <c r="A59" s="619"/>
      <c r="B59" s="764" t="s">
        <v>84</v>
      </c>
      <c r="C59" s="765"/>
      <c r="D59" s="765"/>
      <c r="E59" s="684"/>
      <c r="F59" s="685"/>
      <c r="G59" s="780">
        <v>2</v>
      </c>
      <c r="H59" s="781"/>
      <c r="I59" s="759"/>
      <c r="J59" s="760"/>
      <c r="K59" s="760"/>
      <c r="L59" s="760"/>
      <c r="M59" s="760"/>
      <c r="N59" s="760"/>
      <c r="O59" s="609"/>
      <c r="P59" s="395"/>
      <c r="Q59" s="740" t="s">
        <v>135</v>
      </c>
      <c r="R59" s="741"/>
      <c r="S59" s="741"/>
      <c r="T59" s="741"/>
      <c r="U59" s="741"/>
      <c r="V59" s="741"/>
      <c r="W59" s="372" t="s">
        <v>164</v>
      </c>
    </row>
    <row r="60" spans="1:26" ht="15" customHeight="1" thickBot="1">
      <c r="A60" s="619"/>
      <c r="B60" s="636" t="s">
        <v>85</v>
      </c>
      <c r="C60" s="637"/>
      <c r="D60" s="637"/>
      <c r="E60" s="638"/>
      <c r="F60" s="639"/>
      <c r="G60" s="766">
        <v>1</v>
      </c>
      <c r="H60" s="767"/>
      <c r="I60" s="759"/>
      <c r="J60" s="760"/>
      <c r="K60" s="760"/>
      <c r="L60" s="760"/>
      <c r="M60" s="760"/>
      <c r="N60" s="760"/>
      <c r="O60" s="609"/>
      <c r="P60" s="396"/>
      <c r="Q60" s="742"/>
      <c r="R60" s="743"/>
      <c r="S60" s="743"/>
      <c r="T60" s="743"/>
      <c r="U60" s="743"/>
      <c r="V60" s="743"/>
      <c r="W60" s="373"/>
    </row>
    <row r="61" spans="1:26" ht="15" customHeight="1">
      <c r="A61" s="619"/>
      <c r="B61" s="636" t="s">
        <v>86</v>
      </c>
      <c r="C61" s="637"/>
      <c r="D61" s="637"/>
      <c r="E61" s="638"/>
      <c r="F61" s="639"/>
      <c r="G61" s="766">
        <v>4</v>
      </c>
      <c r="H61" s="767"/>
      <c r="I61" s="759"/>
      <c r="J61" s="760"/>
      <c r="K61" s="760"/>
      <c r="L61" s="760"/>
      <c r="M61" s="760"/>
      <c r="N61" s="760"/>
      <c r="O61" s="609"/>
      <c r="P61" s="360" t="s">
        <v>136</v>
      </c>
      <c r="Q61" s="360"/>
      <c r="R61" s="360"/>
      <c r="S61" s="360"/>
      <c r="T61" s="360"/>
      <c r="U61" s="632"/>
      <c r="V61" s="632"/>
      <c r="W61" s="632"/>
    </row>
    <row r="62" spans="1:26" ht="15" customHeight="1">
      <c r="A62" s="619"/>
      <c r="B62" s="779" t="s">
        <v>87</v>
      </c>
      <c r="C62" s="637"/>
      <c r="D62" s="637"/>
      <c r="E62" s="638"/>
      <c r="F62" s="639"/>
      <c r="G62" s="766">
        <v>7</v>
      </c>
      <c r="H62" s="767"/>
      <c r="I62" s="759"/>
      <c r="J62" s="760"/>
      <c r="K62" s="760"/>
      <c r="L62" s="760"/>
      <c r="M62" s="760"/>
      <c r="N62" s="760"/>
      <c r="O62" s="609"/>
      <c r="P62" s="380" t="s">
        <v>178</v>
      </c>
      <c r="Q62" s="381"/>
      <c r="R62" s="382"/>
      <c r="S62" s="100"/>
      <c r="T62" s="100"/>
      <c r="U62" s="101"/>
      <c r="V62" s="102" t="s">
        <v>137</v>
      </c>
      <c r="W62" s="103" t="s">
        <v>179</v>
      </c>
    </row>
    <row r="63" spans="1:26" ht="15" customHeight="1">
      <c r="A63" s="619"/>
      <c r="B63" s="636"/>
      <c r="C63" s="637"/>
      <c r="D63" s="637"/>
      <c r="E63" s="638"/>
      <c r="F63" s="639"/>
      <c r="G63" s="773"/>
      <c r="H63" s="774"/>
      <c r="I63" s="759"/>
      <c r="J63" s="760"/>
      <c r="K63" s="760"/>
      <c r="L63" s="760"/>
      <c r="M63" s="760"/>
      <c r="N63" s="760"/>
      <c r="O63" s="609"/>
      <c r="P63" s="383"/>
      <c r="Q63" s="384"/>
      <c r="R63" s="385"/>
      <c r="S63" s="104"/>
      <c r="T63" s="104"/>
      <c r="U63" s="105"/>
      <c r="V63" s="106" t="s">
        <v>183</v>
      </c>
      <c r="W63" s="107"/>
    </row>
    <row r="64" spans="1:26" ht="15" customHeight="1" thickBot="1">
      <c r="A64" s="620"/>
      <c r="B64" s="640"/>
      <c r="C64" s="641"/>
      <c r="D64" s="641"/>
      <c r="E64" s="642"/>
      <c r="F64" s="643"/>
      <c r="G64" s="775"/>
      <c r="H64" s="776"/>
      <c r="I64" s="759"/>
      <c r="J64" s="760"/>
      <c r="K64" s="760"/>
      <c r="L64" s="760"/>
      <c r="M64" s="760"/>
      <c r="N64" s="760"/>
      <c r="O64" s="609"/>
      <c r="P64" s="386"/>
      <c r="Q64" s="387"/>
      <c r="R64" s="388"/>
      <c r="S64" s="108"/>
      <c r="T64" s="108"/>
      <c r="U64" s="109"/>
      <c r="V64" s="106" t="s">
        <v>184</v>
      </c>
      <c r="W64" s="107"/>
    </row>
    <row r="65" spans="1:23" ht="9.9499999999999993" customHeight="1">
      <c r="A65" s="194"/>
      <c r="B65" s="772"/>
      <c r="C65" s="772"/>
      <c r="D65" s="772"/>
      <c r="E65" s="772"/>
      <c r="F65" s="772"/>
      <c r="G65" s="772"/>
      <c r="H65" s="772"/>
      <c r="I65" s="772"/>
      <c r="J65" s="772"/>
      <c r="K65" s="772"/>
      <c r="L65" s="772"/>
      <c r="M65" s="772"/>
      <c r="N65" s="772"/>
      <c r="O65" s="72"/>
      <c r="P65" s="551"/>
      <c r="Q65" s="551"/>
      <c r="R65" s="551"/>
      <c r="S65" s="551"/>
      <c r="T65" s="551"/>
      <c r="U65" s="551"/>
      <c r="V65" s="551"/>
      <c r="W65" s="110" t="s">
        <v>233</v>
      </c>
    </row>
    <row r="66" spans="1:23" ht="9.9499999999999993" hidden="1" customHeight="1"/>
    <row r="67" spans="1:23" ht="13.5" hidden="1" customHeight="1"/>
    <row r="68" spans="1:23" ht="13.5" hidden="1" customHeight="1">
      <c r="A68" s="3" t="s">
        <v>82</v>
      </c>
      <c r="H68" s="3" t="s">
        <v>95</v>
      </c>
    </row>
    <row r="69" spans="1:23" ht="13.5" hidden="1" customHeight="1">
      <c r="A69" s="3" t="s">
        <v>81</v>
      </c>
      <c r="H69" s="12" t="s">
        <v>96</v>
      </c>
    </row>
    <row r="70" spans="1:23" ht="13.5" hidden="1" customHeight="1">
      <c r="A70" s="3" t="s">
        <v>83</v>
      </c>
      <c r="H70" s="12" t="s">
        <v>97</v>
      </c>
    </row>
    <row r="71" spans="1:23" ht="13.5" hidden="1" customHeight="1">
      <c r="A71" s="3" t="s">
        <v>198</v>
      </c>
      <c r="H71" s="12" t="s">
        <v>98</v>
      </c>
    </row>
    <row r="72" spans="1:23" ht="13.5" hidden="1" customHeight="1">
      <c r="A72" s="3" t="s">
        <v>199</v>
      </c>
      <c r="H72" s="12" t="s">
        <v>99</v>
      </c>
    </row>
    <row r="73" spans="1:23" ht="13.5" hidden="1" customHeight="1">
      <c r="H73" s="12" t="s">
        <v>100</v>
      </c>
    </row>
    <row r="74" spans="1:23" ht="13.5" hidden="1" customHeight="1">
      <c r="H74" s="12" t="s">
        <v>101</v>
      </c>
    </row>
    <row r="75" spans="1:23" ht="13.5" hidden="1" customHeight="1">
      <c r="H75" s="12" t="s">
        <v>102</v>
      </c>
    </row>
    <row r="76" spans="1:23" ht="13.5" hidden="1" customHeight="1">
      <c r="H76" s="12" t="s">
        <v>103</v>
      </c>
    </row>
    <row r="77" spans="1:23" ht="13.5" hidden="1" customHeight="1">
      <c r="H77" s="12" t="s">
        <v>104</v>
      </c>
    </row>
    <row r="78" spans="1:23" ht="13.5" hidden="1" customHeight="1">
      <c r="H78" s="12" t="s">
        <v>107</v>
      </c>
    </row>
    <row r="79" spans="1:23" ht="13.5" hidden="1" customHeight="1">
      <c r="H79" s="12" t="s">
        <v>75</v>
      </c>
    </row>
    <row r="80" spans="1:23" ht="13.5" hidden="1" customHeight="1">
      <c r="H80" s="12" t="s">
        <v>76</v>
      </c>
    </row>
    <row r="81" spans="8:8" ht="13.5" hidden="1" customHeight="1">
      <c r="H81" s="12" t="s">
        <v>77</v>
      </c>
    </row>
    <row r="82" spans="8:8" ht="13.5" hidden="1" customHeight="1">
      <c r="H82" s="12" t="s">
        <v>106</v>
      </c>
    </row>
    <row r="83" spans="8:8" ht="13.5" hidden="1" customHeight="1"/>
    <row r="84" spans="8:8" ht="20.25" hidden="1" customHeight="1"/>
  </sheetData>
  <mergeCells count="235">
    <mergeCell ref="G63:H63"/>
    <mergeCell ref="G64:H64"/>
    <mergeCell ref="G58:H58"/>
    <mergeCell ref="B60:F60"/>
    <mergeCell ref="B61:F61"/>
    <mergeCell ref="B62:F62"/>
    <mergeCell ref="G59:H59"/>
    <mergeCell ref="G60:H60"/>
    <mergeCell ref="G61:H61"/>
    <mergeCell ref="B58:F58"/>
    <mergeCell ref="B59:F59"/>
    <mergeCell ref="G62:H62"/>
    <mergeCell ref="S20:U20"/>
    <mergeCell ref="P65:V65"/>
    <mergeCell ref="H21:H22"/>
    <mergeCell ref="K16:M16"/>
    <mergeCell ref="C29:G29"/>
    <mergeCell ref="C24:G24"/>
    <mergeCell ref="S26:U26"/>
    <mergeCell ref="A65:N65"/>
    <mergeCell ref="Q10:S10"/>
    <mergeCell ref="J10:K10"/>
    <mergeCell ref="P16:W16"/>
    <mergeCell ref="I58:N64"/>
    <mergeCell ref="S19:U19"/>
    <mergeCell ref="J2:M4"/>
    <mergeCell ref="N2:U4"/>
    <mergeCell ref="J45:M45"/>
    <mergeCell ref="P10:P14"/>
    <mergeCell ref="K15:N15"/>
    <mergeCell ref="G53:I53"/>
    <mergeCell ref="Q53:T53"/>
    <mergeCell ref="U53:V53"/>
    <mergeCell ref="J51:M51"/>
    <mergeCell ref="P6:S9"/>
    <mergeCell ref="T6:W9"/>
    <mergeCell ref="R39:U39"/>
    <mergeCell ref="R38:U38"/>
    <mergeCell ref="C25:G25"/>
    <mergeCell ref="B51:E51"/>
    <mergeCell ref="W59:W60"/>
    <mergeCell ref="Q55:T55"/>
    <mergeCell ref="Q58:V58"/>
    <mergeCell ref="Q52:T52"/>
    <mergeCell ref="U52:V52"/>
    <mergeCell ref="J57:M57"/>
    <mergeCell ref="J52:M52"/>
    <mergeCell ref="J53:M53"/>
    <mergeCell ref="J54:M54"/>
    <mergeCell ref="J55:M55"/>
    <mergeCell ref="J56:M56"/>
    <mergeCell ref="U55:V55"/>
    <mergeCell ref="Q56:T56"/>
    <mergeCell ref="U56:V56"/>
    <mergeCell ref="P57:P60"/>
    <mergeCell ref="Q59:V60"/>
    <mergeCell ref="P52:P56"/>
    <mergeCell ref="Q57:V57"/>
    <mergeCell ref="Q54:T54"/>
    <mergeCell ref="U54:V54"/>
    <mergeCell ref="Q11:S11"/>
    <mergeCell ref="J11:K11"/>
    <mergeCell ref="Q19:Q35"/>
    <mergeCell ref="S34:U34"/>
    <mergeCell ref="J50:M50"/>
    <mergeCell ref="S30:U30"/>
    <mergeCell ref="S32:U32"/>
    <mergeCell ref="N21:N22"/>
    <mergeCell ref="R49:U49"/>
    <mergeCell ref="R19:R25"/>
    <mergeCell ref="P15:W15"/>
    <mergeCell ref="S24:U24"/>
    <mergeCell ref="S25:U25"/>
    <mergeCell ref="Q50:U50"/>
    <mergeCell ref="Q51:U51"/>
    <mergeCell ref="S33:U33"/>
    <mergeCell ref="R29:R34"/>
    <mergeCell ref="R35:U35"/>
    <mergeCell ref="R36:U36"/>
    <mergeCell ref="R42:U42"/>
    <mergeCell ref="A6:B7"/>
    <mergeCell ref="A8:B12"/>
    <mergeCell ref="A18:B18"/>
    <mergeCell ref="K14:M14"/>
    <mergeCell ref="C23:G23"/>
    <mergeCell ref="C14:I14"/>
    <mergeCell ref="C15:I15"/>
    <mergeCell ref="A16:B17"/>
    <mergeCell ref="J6:K7"/>
    <mergeCell ref="L6:N7"/>
    <mergeCell ref="K23:M23"/>
    <mergeCell ref="J17:J18"/>
    <mergeCell ref="B40:C40"/>
    <mergeCell ref="C16:I16"/>
    <mergeCell ref="C20:G22"/>
    <mergeCell ref="S27:U27"/>
    <mergeCell ref="S28:U28"/>
    <mergeCell ref="A33:B36"/>
    <mergeCell ref="J38:M39"/>
    <mergeCell ref="N31:N32"/>
    <mergeCell ref="A14:B14"/>
    <mergeCell ref="A15:B15"/>
    <mergeCell ref="A19:B19"/>
    <mergeCell ref="B20:B22"/>
    <mergeCell ref="K17:N17"/>
    <mergeCell ref="C17:I17"/>
    <mergeCell ref="I21:I22"/>
    <mergeCell ref="R46:U46"/>
    <mergeCell ref="R37:U37"/>
    <mergeCell ref="R40:U40"/>
    <mergeCell ref="S29:U29"/>
    <mergeCell ref="R41:U41"/>
    <mergeCell ref="K21:M22"/>
    <mergeCell ref="J41:M41"/>
    <mergeCell ref="R43:U43"/>
    <mergeCell ref="R44:U44"/>
    <mergeCell ref="K26:M26"/>
    <mergeCell ref="R48:U48"/>
    <mergeCell ref="R47:U47"/>
    <mergeCell ref="N48:N49"/>
    <mergeCell ref="J48:M49"/>
    <mergeCell ref="F45:H45"/>
    <mergeCell ref="K24:M24"/>
    <mergeCell ref="K25:M25"/>
    <mergeCell ref="R45:U45"/>
    <mergeCell ref="K27:M27"/>
    <mergeCell ref="R26:R28"/>
    <mergeCell ref="B54:E54"/>
    <mergeCell ref="A47:C47"/>
    <mergeCell ref="B48:E49"/>
    <mergeCell ref="A48:A57"/>
    <mergeCell ref="B57:E57"/>
    <mergeCell ref="B44:C44"/>
    <mergeCell ref="B52:E52"/>
    <mergeCell ref="B53:E53"/>
    <mergeCell ref="G51:I51"/>
    <mergeCell ref="G48:I49"/>
    <mergeCell ref="C33:N36"/>
    <mergeCell ref="J44:M44"/>
    <mergeCell ref="J40:M40"/>
    <mergeCell ref="A46:C46"/>
    <mergeCell ref="J46:M46"/>
    <mergeCell ref="N38:N39"/>
    <mergeCell ref="I38:I39"/>
    <mergeCell ref="F44:H44"/>
    <mergeCell ref="M11:N11"/>
    <mergeCell ref="M12:N12"/>
    <mergeCell ref="K18:N18"/>
    <mergeCell ref="C27:G27"/>
    <mergeCell ref="J42:M42"/>
    <mergeCell ref="A37:B37"/>
    <mergeCell ref="A31:B32"/>
    <mergeCell ref="A38:A39"/>
    <mergeCell ref="J21:J22"/>
    <mergeCell ref="H18:I18"/>
    <mergeCell ref="G56:I56"/>
    <mergeCell ref="G54:I54"/>
    <mergeCell ref="B50:E50"/>
    <mergeCell ref="G57:I57"/>
    <mergeCell ref="F41:H41"/>
    <mergeCell ref="S31:U31"/>
    <mergeCell ref="B43:C43"/>
    <mergeCell ref="B38:C39"/>
    <mergeCell ref="B42:C42"/>
    <mergeCell ref="G50:I50"/>
    <mergeCell ref="P17:V17"/>
    <mergeCell ref="Q18:U18"/>
    <mergeCell ref="K37:M37"/>
    <mergeCell ref="Q36:Q49"/>
    <mergeCell ref="F40:H40"/>
    <mergeCell ref="B41:C41"/>
    <mergeCell ref="F46:H46"/>
    <mergeCell ref="F47:H47"/>
    <mergeCell ref="F48:F57"/>
    <mergeCell ref="G55:I55"/>
    <mergeCell ref="J43:M43"/>
    <mergeCell ref="D38:D39"/>
    <mergeCell ref="E38:E39"/>
    <mergeCell ref="C18:D18"/>
    <mergeCell ref="E18:G18"/>
    <mergeCell ref="C19:I19"/>
    <mergeCell ref="C26:G26"/>
    <mergeCell ref="H20:N20"/>
    <mergeCell ref="F42:H42"/>
    <mergeCell ref="F43:H43"/>
    <mergeCell ref="J8:N8"/>
    <mergeCell ref="J47:M47"/>
    <mergeCell ref="C28:G28"/>
    <mergeCell ref="B30:G30"/>
    <mergeCell ref="H30:J30"/>
    <mergeCell ref="K28:M28"/>
    <mergeCell ref="F37:I37"/>
    <mergeCell ref="F38:H39"/>
    <mergeCell ref="K30:M30"/>
    <mergeCell ref="K31:M32"/>
    <mergeCell ref="A58:A64"/>
    <mergeCell ref="I31:J32"/>
    <mergeCell ref="C31:H32"/>
    <mergeCell ref="P18:P51"/>
    <mergeCell ref="K29:M29"/>
    <mergeCell ref="P61:W61"/>
    <mergeCell ref="O6:O64"/>
    <mergeCell ref="C9:I9"/>
    <mergeCell ref="B63:F63"/>
    <mergeCell ref="B64:F64"/>
    <mergeCell ref="A2:I4"/>
    <mergeCell ref="V3:W4"/>
    <mergeCell ref="S23:U23"/>
    <mergeCell ref="S21:U21"/>
    <mergeCell ref="S22:U22"/>
    <mergeCell ref="C6:I7"/>
    <mergeCell ref="A20:A30"/>
    <mergeCell ref="C10:I10"/>
    <mergeCell ref="C11:I11"/>
    <mergeCell ref="C12:I12"/>
    <mergeCell ref="T13:W13"/>
    <mergeCell ref="T14:W14"/>
    <mergeCell ref="A5:N5"/>
    <mergeCell ref="P5:W5"/>
    <mergeCell ref="C8:I8"/>
    <mergeCell ref="A13:N13"/>
    <mergeCell ref="M9:N9"/>
    <mergeCell ref="M10:N10"/>
    <mergeCell ref="J9:K9"/>
    <mergeCell ref="J12:K12"/>
    <mergeCell ref="G52:I52"/>
    <mergeCell ref="B45:C45"/>
    <mergeCell ref="A1:W1"/>
    <mergeCell ref="P62:R64"/>
    <mergeCell ref="Q12:S12"/>
    <mergeCell ref="Q13:S13"/>
    <mergeCell ref="Q14:S14"/>
    <mergeCell ref="T10:W10"/>
    <mergeCell ref="T11:W11"/>
    <mergeCell ref="T12:W12"/>
  </mergeCells>
  <phoneticPr fontId="2"/>
  <dataValidations disablePrompts="1" count="15">
    <dataValidation errorStyle="warning" imeMode="off" showInputMessage="1" showErrorMessage="1" error="資産合計と一致しません" sqref="V36:V37 V39 V41:V42 V44:V45 V47:V48 V19 V21:V24 V26:V27 V29:V34"/>
    <dataValidation imeMode="off" allowBlank="1" showInputMessage="1" showErrorMessage="1" sqref="D40:D45 N40:N46 D47 H27:H30 J50:M56 I27:K29 K30 N27:N30 M9:N12 K14:N15 C16:I16 J9:K12 H18:I18 C18:D18 K17 C19:I19 G59:H62"/>
    <dataValidation imeMode="hiragana" allowBlank="1" showInputMessage="1" showErrorMessage="1" sqref="B40:B45 C14:C15 D15:I15 B30 I40:M46 G50:G56 B59:B64 F46 C9:I12 B23:G29 C17:I17 F40:F45 B50:E56 G63:H64"/>
    <dataValidation type="custom" errorStyle="warning" imeMode="off" showInputMessage="1" showErrorMessage="1" errorTitle="入力値確認！" error="【１.売上高】－【２.売上原価】と一致しません" sqref="V38:W38">
      <formula1>ABS((V36-V37)-V38)&lt;=2</formula1>
    </dataValidation>
    <dataValidation type="custom" errorStyle="warning" imeMode="off" showInputMessage="1" showErrorMessage="1" errorTitle="入力値確認！" error="【Ａ.売上総利益】－【３.販売費及び一般管理費】と一致しません" sqref="V40:W40">
      <formula1>ABS((V38-V39)-V40)&lt;=2</formula1>
    </dataValidation>
    <dataValidation type="custom" errorStyle="warning" imeMode="off" showInputMessage="1" showErrorMessage="1" errorTitle="入力値確認！" error="【Ｂ.営業利益】＋【４.営業外収益】－【５.営業外費用】と一致しません" sqref="V43:W43">
      <formula1>ABS((V40+V41-V42)-V43)&lt;=2</formula1>
    </dataValidation>
    <dataValidation type="custom" errorStyle="warning" imeMode="off" showInputMessage="1" showErrorMessage="1" errorTitle="入力値確認！" error="【Ｃ.経常利益】＋【６.特別利益】－【７.特別損失】と一致しません" sqref="V46:W46">
      <formula1>ABS((V43+V44-V45)-V46)&lt;=2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W49">
      <formula1>ABS((W46-SUM(W47:W48))-W49)&lt;=2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W20">
      <formula1>ABS((SUM(W21:W23))-W20)&lt;=2</formula1>
    </dataValidation>
    <dataValidation type="custom" errorStyle="warning" imeMode="off" showInputMessage="1" showErrorMessage="1" errorTitle="入力値確認！" error="【１.流動資産合計】＋【２.固定資産合計】＋【３.繰延資産】と一致しません" sqref="V25:W25">
      <formula1>ABS((V19+V20+V24)-V25)&lt;=2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V20">
      <formula1>ABS((SUM(V21:V23))-V20)&lt;=2</formula1>
    </dataValidation>
    <dataValidation type="custom" errorStyle="warning" imeMode="off" showInputMessage="1" showErrorMessage="1" errorTitle="入力値確認！" error="【４.流動負債合計】＋【５.固定負債合計】と一致しません" sqref="V28:W28">
      <formula1>ABS((SUM(V26:V27))-V28)&lt;=2</formula1>
    </dataValidation>
    <dataValidation type="custom" errorStyle="warning" imeMode="off" showInputMessage="1" showErrorMessage="1" errorTitle="入力値確認！" error="【Ａ.資産合計】と一致しません" sqref="V35:W35">
      <formula1>V35=V25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V49">
      <formula1>ABS((V46-SUM(V47:V48))-V49)&lt;=2</formula1>
    </dataValidation>
    <dataValidation type="list" allowBlank="1" showInputMessage="1" sqref="W53">
      <formula1>"○"</formula1>
    </dataValidation>
  </dataValidations>
  <printOptions horizontalCentered="1"/>
  <pageMargins left="0.19685039370078741" right="0.19685039370078741" top="0.39370078740157483" bottom="0.19685039370078741" header="0.23622047244094491" footer="0.19685039370078741"/>
  <pageSetup paperSize="8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 </vt:lpstr>
      <vt:lpstr>エントリーシート (記載例)</vt:lpstr>
      <vt:lpstr>'エントリーシート '!Print_Area</vt:lpstr>
      <vt:lpstr>'エントリーシート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東京電力リニューアブルパワー株式会社</dc:creator>
  <cp:lastModifiedBy>東京電力リニューアブルパワー株式会社</cp:lastModifiedBy>
  <cp:lastPrinted>2025-08-21T04:00:13Z</cp:lastPrinted>
  <dcterms:created xsi:type="dcterms:W3CDTF">2009-07-27T04:26:04Z</dcterms:created>
  <dcterms:modified xsi:type="dcterms:W3CDTF">2025-08-26T02:21:20Z</dcterms:modified>
</cp:coreProperties>
</file>